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4205" windowHeight="4290"/>
  </bookViews>
  <sheets>
    <sheet name="Priedas prie aprašo Nr.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2" l="1"/>
  <c r="G8" i="2"/>
  <c r="H8" i="2"/>
  <c r="I8" i="2"/>
  <c r="J8" i="2"/>
  <c r="K8" i="2"/>
  <c r="L8" i="2"/>
  <c r="M8" i="2"/>
  <c r="F9" i="2"/>
  <c r="G9" i="2"/>
  <c r="H9" i="2"/>
  <c r="I9" i="2"/>
  <c r="J9" i="2"/>
  <c r="K9" i="2"/>
  <c r="L9" i="2"/>
  <c r="M9" i="2"/>
  <c r="F20" i="2"/>
  <c r="G20" i="2"/>
  <c r="H20" i="2"/>
  <c r="I20" i="2"/>
  <c r="J20" i="2"/>
  <c r="K20" i="2"/>
  <c r="L20" i="2"/>
  <c r="M20" i="2"/>
  <c r="F23" i="2"/>
  <c r="G23" i="2"/>
  <c r="H23" i="2"/>
  <c r="I23" i="2"/>
  <c r="J23" i="2"/>
  <c r="K23" i="2"/>
  <c r="L23" i="2"/>
  <c r="M23" i="2"/>
  <c r="F19" i="2" l="1"/>
  <c r="F26" i="2" s="1"/>
  <c r="F29" i="2" s="1"/>
  <c r="F31" i="2" s="1"/>
  <c r="H19" i="2"/>
  <c r="H26" i="2" s="1"/>
  <c r="H29" i="2" s="1"/>
  <c r="H31" i="2" s="1"/>
  <c r="G19" i="2"/>
  <c r="G26" i="2" s="1"/>
  <c r="G29" i="2" s="1"/>
  <c r="G31" i="2" s="1"/>
  <c r="J19" i="2"/>
  <c r="J26" i="2" s="1"/>
  <c r="J29" i="2" s="1"/>
  <c r="J31" i="2" s="1"/>
  <c r="M19" i="2"/>
  <c r="M26" i="2" s="1"/>
  <c r="M29" i="2" s="1"/>
  <c r="M31" i="2" s="1"/>
  <c r="K19" i="2"/>
  <c r="K26" i="2" s="1"/>
  <c r="K29" i="2" s="1"/>
  <c r="K31" i="2" s="1"/>
  <c r="I19" i="2"/>
  <c r="I26" i="2" s="1"/>
  <c r="I29" i="2" s="1"/>
  <c r="I31" i="2" s="1"/>
  <c r="L19" i="2"/>
  <c r="L26" i="2" s="1"/>
  <c r="L29" i="2" s="1"/>
  <c r="L31" i="2" s="1"/>
  <c r="M70" i="2" l="1"/>
  <c r="L70" i="2"/>
  <c r="K70" i="2"/>
  <c r="J70" i="2"/>
  <c r="I70" i="2"/>
  <c r="H70" i="2"/>
  <c r="G70" i="2"/>
  <c r="M69" i="2"/>
  <c r="L69" i="2"/>
  <c r="K69" i="2"/>
  <c r="J69" i="2"/>
  <c r="I69" i="2"/>
  <c r="H69" i="2"/>
  <c r="G69" i="2"/>
  <c r="M68" i="2"/>
  <c r="L68" i="2"/>
  <c r="K68" i="2"/>
  <c r="J68" i="2"/>
  <c r="I68" i="2"/>
  <c r="H68" i="2"/>
  <c r="G68" i="2"/>
  <c r="M67" i="2"/>
  <c r="L67" i="2"/>
  <c r="K67" i="2"/>
  <c r="J67" i="2"/>
  <c r="I67" i="2"/>
  <c r="H67" i="2"/>
  <c r="G67" i="2"/>
  <c r="E23" i="2"/>
  <c r="E20" i="2"/>
  <c r="E9" i="2"/>
  <c r="E8" i="2"/>
  <c r="E19" i="2" l="1"/>
  <c r="E26" i="2" s="1"/>
  <c r="E29" i="2" s="1"/>
  <c r="E31" i="2" s="1"/>
  <c r="G66" i="2"/>
  <c r="G65" i="2" s="1"/>
  <c r="I66" i="2"/>
  <c r="I65" i="2" s="1"/>
  <c r="J66" i="2"/>
  <c r="J65" i="2" s="1"/>
  <c r="K66" i="2"/>
  <c r="K65" i="2" s="1"/>
  <c r="M66" i="2"/>
  <c r="M65" i="2" s="1"/>
  <c r="H66" i="2" l="1"/>
  <c r="H65" i="2" s="1"/>
  <c r="H71" i="2" s="1"/>
  <c r="L66" i="2"/>
  <c r="L65" i="2" s="1"/>
  <c r="L72" i="2" s="1"/>
  <c r="J71" i="2"/>
  <c r="J72" i="2"/>
  <c r="M72" i="2"/>
  <c r="M71" i="2"/>
  <c r="G71" i="2"/>
  <c r="G72" i="2"/>
  <c r="I71" i="2"/>
  <c r="I72" i="2"/>
  <c r="K71" i="2"/>
  <c r="K72" i="2"/>
  <c r="H72" i="2" l="1"/>
  <c r="L71" i="2"/>
</calcChain>
</file>

<file path=xl/comments1.xml><?xml version="1.0" encoding="utf-8"?>
<comments xmlns="http://schemas.openxmlformats.org/spreadsheetml/2006/main">
  <authors>
    <author>Mantas Maslianikas</author>
  </authors>
  <commentList>
    <comment ref="F55" authorId="0" shapeId="0">
      <text>
        <r>
          <rPr>
            <sz val="9"/>
            <color indexed="81"/>
            <rFont val="Tahoma"/>
            <charset val="186"/>
          </rPr>
          <t xml:space="preserve">Jei dar nepasibaigęs mėnuo, pildomi prognoziniai duomenys
</t>
        </r>
      </text>
    </comment>
  </commentList>
</comments>
</file>

<file path=xl/sharedStrings.xml><?xml version="1.0" encoding="utf-8"?>
<sst xmlns="http://schemas.openxmlformats.org/spreadsheetml/2006/main" count="97" uniqueCount="69">
  <si>
    <t>Pildomi tik žalia spalva pažymėti laukai</t>
  </si>
  <si>
    <t>Verslo subjektas vykdo veiklą nuo:</t>
  </si>
  <si>
    <t>Anksčiau nei 2020 metų sausio 1 dienos</t>
  </si>
  <si>
    <t>Ar Verslo subjektas PVM mokėtojas:</t>
  </si>
  <si>
    <t>TAIP</t>
  </si>
  <si>
    <t>Vėliau nei 2020 metų sausio 1 dienos</t>
  </si>
  <si>
    <t>2021*</t>
  </si>
  <si>
    <t>2022*</t>
  </si>
  <si>
    <t>2023*</t>
  </si>
  <si>
    <t>2024*</t>
  </si>
  <si>
    <t>2025*</t>
  </si>
  <si>
    <t>2026*</t>
  </si>
  <si>
    <t>2027*</t>
  </si>
  <si>
    <t>Komentaras</t>
  </si>
  <si>
    <t>NE</t>
  </si>
  <si>
    <t>*Pateikiama prognozė 2021-2027 metams reikalinga paskolų negrąžinimo rizikos įvertinimui</t>
  </si>
  <si>
    <t>I. Pardavimo pajamos</t>
  </si>
  <si>
    <t>II. Suteiktų paslaugų savikaina</t>
  </si>
  <si>
    <t>III. Bendrasis pelnas (nuostoliai)</t>
  </si>
  <si>
    <t>IV. Veiklos sąnaudos</t>
  </si>
  <si>
    <t>IV.1. Ilgalaikio Turto nusidėvėjimas ir amortizacija</t>
  </si>
  <si>
    <t>IV.2. DU sąnaudos</t>
  </si>
  <si>
    <t>IV.3. Patalpų nuoma</t>
  </si>
  <si>
    <t>IV.4. Veiklai vykdyti skirto ilgalaikio turto nuomos</t>
  </si>
  <si>
    <t>IV.5. Komunalinės paslaugos</t>
  </si>
  <si>
    <t>IV.6. Draudimas</t>
  </si>
  <si>
    <t>IV.7. Apsauga</t>
  </si>
  <si>
    <t>IV.8. Ryšys</t>
  </si>
  <si>
    <t>IV.9. Kitos veiklos sąnaudos</t>
  </si>
  <si>
    <t>V. Tipinės veiklos pelnas (nuostoliai)</t>
  </si>
  <si>
    <t>VI. Kita veikla</t>
  </si>
  <si>
    <t>VI.1. Kitos veiklos pajamos</t>
  </si>
  <si>
    <t>VI.2. Kitos veiklos sąnaudos</t>
  </si>
  <si>
    <t>VII. Finansinė ir investicinė veikla</t>
  </si>
  <si>
    <t>VII.1. Finansinės ir investicinės veiklos pajamos</t>
  </si>
  <si>
    <t>VII.2. Finansinės ir investicinės veiklos sąnaudos</t>
  </si>
  <si>
    <t>VIII. Įprastinės veiklos pelnas (nuostoliai)</t>
  </si>
  <si>
    <t>IX. Pagautė</t>
  </si>
  <si>
    <t>X. Netekimai</t>
  </si>
  <si>
    <t>XI. Pelnas (nuostoliai) prieš apmokęstinimą</t>
  </si>
  <si>
    <t>XII. Pelno mokestis</t>
  </si>
  <si>
    <t>XIII. Grynasis pelnas (nuostoliai)</t>
  </si>
  <si>
    <t>Turimį finansiniai įsipareigojimai (XXXXX) detali informacija</t>
  </si>
  <si>
    <t>Galutinis grąžinimo terminas (YYYY-MM-DD)</t>
  </si>
  <si>
    <t>Įsipareigojimo suma (EUR)</t>
  </si>
  <si>
    <t>Įsipareigojimo likutis (EUR)</t>
  </si>
  <si>
    <t>Palūkanų norma (%)</t>
  </si>
  <si>
    <t>Detalizuokite atskirose eilutėse mokėtinas palūkanas ir paskolos grąžinimus</t>
  </si>
  <si>
    <t>Finansinė istaiga</t>
  </si>
  <si>
    <t>Paskola</t>
  </si>
  <si>
    <t>Palūkanos</t>
  </si>
  <si>
    <t>Verslo subjekto Apyvartos</t>
  </si>
  <si>
    <t>Lapkritis</t>
  </si>
  <si>
    <t>Gruodis</t>
  </si>
  <si>
    <t>Sausis</t>
  </si>
  <si>
    <t>2019 metai (2020 sausis)</t>
  </si>
  <si>
    <t>2020 metai (2021 sausis)</t>
  </si>
  <si>
    <t>Piniginiai Srautai (PS)</t>
  </si>
  <si>
    <t>EBITDA</t>
  </si>
  <si>
    <t>Pelnas (nuostoliai) prieš apmokęstinimą</t>
  </si>
  <si>
    <t>Nusidėvėjimas ir amortizacija</t>
  </si>
  <si>
    <t>Finansinės ir investicinės veiklos sąnaudos</t>
  </si>
  <si>
    <t>Metiniai Ilgalaikių paskolų grąžinimai</t>
  </si>
  <si>
    <t>Metinis paskolų aptarnavimas</t>
  </si>
  <si>
    <t>DSCR</t>
  </si>
  <si>
    <t>Likutis</t>
  </si>
  <si>
    <t>Paaiškinkite raudonai ir mėlynai paryškintus pokyčius</t>
  </si>
  <si>
    <t>Jeigu pageidaujamas paskolos terminas yra trumpesnis, nei prognozinis laikotarpis, prognozės pildomos tik iki paskolos termino pabaigos:</t>
  </si>
  <si>
    <t>Trumpas įmonės veiklos aprašymas, teikiamos paslaugos, produktai, pagrindiniai klientai, įmonės veiklos pokyčiai dėl covid-19: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</si>
</sst>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b/>
      <i/>
      <sz val="11"/>
      <color rgb="FFFF000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i/>
      <sz val="11"/>
      <color rgb="FF000000"/>
      <name val="Calibri"/>
      <family val="2"/>
      <charset val="186"/>
      <scheme val="minor"/>
    </font>
    <font>
      <sz val="9"/>
      <color indexed="81"/>
      <name val="Tahoma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8">
    <xf numFmtId="0" fontId="0" fillId="0" borderId="0" xfId="0"/>
    <xf numFmtId="3" fontId="8" fillId="2" borderId="23" xfId="1" applyNumberFormat="1" applyFont="1" applyFill="1" applyBorder="1" applyAlignment="1" applyProtection="1">
      <alignment horizontal="right" vertical="center"/>
      <protection locked="0"/>
    </xf>
    <xf numFmtId="3" fontId="8" fillId="2" borderId="25" xfId="1" applyNumberFormat="1" applyFont="1" applyFill="1" applyBorder="1" applyAlignment="1" applyProtection="1">
      <alignment horizontal="right" vertical="center"/>
      <protection locked="0"/>
    </xf>
    <xf numFmtId="0" fontId="3" fillId="0" borderId="1" xfId="1" applyFont="1" applyBorder="1" applyProtection="1"/>
    <xf numFmtId="3" fontId="8" fillId="3" borderId="25" xfId="1" applyNumberFormat="1" applyFont="1" applyFill="1" applyBorder="1" applyAlignment="1" applyProtection="1">
      <alignment horizontal="right" vertical="center"/>
    </xf>
    <xf numFmtId="3" fontId="8" fillId="3" borderId="28" xfId="1" applyNumberFormat="1" applyFont="1" applyFill="1" applyBorder="1" applyAlignment="1" applyProtection="1">
      <alignment horizontal="right" vertical="center"/>
    </xf>
    <xf numFmtId="0" fontId="3" fillId="3" borderId="7" xfId="1" applyFont="1" applyFill="1" applyBorder="1" applyProtection="1"/>
    <xf numFmtId="0" fontId="3" fillId="3" borderId="46" xfId="1" applyFont="1" applyFill="1" applyBorder="1" applyAlignment="1" applyProtection="1">
      <alignment horizontal="center"/>
    </xf>
    <xf numFmtId="3" fontId="8" fillId="0" borderId="35" xfId="1" applyNumberFormat="1" applyFont="1" applyBorder="1" applyAlignment="1" applyProtection="1">
      <alignment horizontal="right" vertical="center"/>
    </xf>
    <xf numFmtId="3" fontId="8" fillId="0" borderId="13" xfId="1" applyNumberFormat="1" applyFont="1" applyBorder="1" applyAlignment="1" applyProtection="1">
      <alignment horizontal="right" vertical="center"/>
    </xf>
    <xf numFmtId="3" fontId="8" fillId="0" borderId="14" xfId="1" applyNumberFormat="1" applyFont="1" applyBorder="1" applyAlignment="1" applyProtection="1">
      <alignment horizontal="right" vertical="center"/>
    </xf>
    <xf numFmtId="3" fontId="8" fillId="0" borderId="38" xfId="1" applyNumberFormat="1" applyFont="1" applyBorder="1" applyAlignment="1" applyProtection="1">
      <alignment horizontal="right" vertical="center"/>
    </xf>
    <xf numFmtId="3" fontId="8" fillId="0" borderId="20" xfId="1" applyNumberFormat="1" applyFont="1" applyBorder="1" applyAlignment="1" applyProtection="1">
      <alignment horizontal="right" vertical="center"/>
    </xf>
    <xf numFmtId="3" fontId="8" fillId="0" borderId="26" xfId="1" applyNumberFormat="1" applyFont="1" applyBorder="1" applyAlignment="1" applyProtection="1">
      <alignment horizontal="right" vertical="center"/>
    </xf>
    <xf numFmtId="0" fontId="1" fillId="0" borderId="38" xfId="1" applyBorder="1" applyProtection="1"/>
    <xf numFmtId="0" fontId="1" fillId="0" borderId="20" xfId="1" applyBorder="1" applyProtection="1"/>
    <xf numFmtId="0" fontId="1" fillId="0" borderId="26" xfId="1" applyBorder="1" applyProtection="1"/>
    <xf numFmtId="3" fontId="1" fillId="0" borderId="42" xfId="1" applyNumberFormat="1" applyBorder="1" applyProtection="1"/>
    <xf numFmtId="3" fontId="1" fillId="0" borderId="31" xfId="1" applyNumberFormat="1" applyBorder="1" applyProtection="1"/>
    <xf numFmtId="3" fontId="1" fillId="0" borderId="29" xfId="1" applyNumberFormat="1" applyBorder="1" applyProtection="1"/>
    <xf numFmtId="2" fontId="1" fillId="0" borderId="38" xfId="1" applyNumberFormat="1" applyBorder="1" applyProtection="1"/>
    <xf numFmtId="2" fontId="1" fillId="0" borderId="20" xfId="1" applyNumberFormat="1" applyBorder="1" applyProtection="1"/>
    <xf numFmtId="2" fontId="1" fillId="0" borderId="26" xfId="1" applyNumberFormat="1" applyBorder="1" applyProtection="1"/>
    <xf numFmtId="3" fontId="8" fillId="2" borderId="35" xfId="1" applyNumberFormat="1" applyFont="1" applyFill="1" applyBorder="1" applyAlignment="1" applyProtection="1">
      <alignment horizontal="right" vertical="center"/>
      <protection locked="0"/>
    </xf>
    <xf numFmtId="3" fontId="8" fillId="2" borderId="12" xfId="1" applyNumberFormat="1" applyFont="1" applyFill="1" applyBorder="1" applyAlignment="1" applyProtection="1">
      <alignment horizontal="right" vertical="center"/>
      <protection locked="0"/>
    </xf>
    <xf numFmtId="3" fontId="8" fillId="2" borderId="57" xfId="1" applyNumberFormat="1" applyFont="1" applyFill="1" applyBorder="1" applyAlignment="1" applyProtection="1">
      <alignment horizontal="right" vertical="center"/>
      <protection locked="0"/>
    </xf>
    <xf numFmtId="3" fontId="8" fillId="2" borderId="56" xfId="1" applyNumberFormat="1" applyFont="1" applyFill="1" applyBorder="1" applyAlignment="1" applyProtection="1">
      <alignment horizontal="right" vertical="center"/>
      <protection locked="0"/>
    </xf>
    <xf numFmtId="3" fontId="8" fillId="2" borderId="50" xfId="1" applyNumberFormat="1" applyFont="1" applyFill="1" applyBorder="1" applyAlignment="1" applyProtection="1">
      <alignment horizontal="right" vertical="center"/>
      <protection locked="0"/>
    </xf>
    <xf numFmtId="3" fontId="8" fillId="2" borderId="58" xfId="1" applyNumberFormat="1" applyFont="1" applyFill="1" applyBorder="1" applyAlignment="1" applyProtection="1">
      <alignment horizontal="right" vertical="center"/>
      <protection locked="0"/>
    </xf>
    <xf numFmtId="3" fontId="8" fillId="2" borderId="45" xfId="1" applyNumberFormat="1" applyFont="1" applyFill="1" applyBorder="1" applyAlignment="1" applyProtection="1">
      <alignment horizontal="right" vertical="center"/>
      <protection locked="0"/>
    </xf>
    <xf numFmtId="3" fontId="8" fillId="2" borderId="9" xfId="1" applyNumberFormat="1" applyFont="1" applyFill="1" applyBorder="1" applyAlignment="1" applyProtection="1">
      <alignment horizontal="right" vertical="center"/>
      <protection locked="0"/>
    </xf>
    <xf numFmtId="0" fontId="3" fillId="3" borderId="59" xfId="1" applyFont="1" applyFill="1" applyBorder="1" applyProtection="1"/>
    <xf numFmtId="0" fontId="3" fillId="3" borderId="60" xfId="1" applyFont="1" applyFill="1" applyBorder="1" applyProtection="1"/>
    <xf numFmtId="0" fontId="3" fillId="3" borderId="51" xfId="1" applyFont="1" applyFill="1" applyBorder="1" applyProtection="1"/>
    <xf numFmtId="3" fontId="8" fillId="2" borderId="23" xfId="1" applyNumberFormat="1" applyFont="1" applyFill="1" applyBorder="1" applyAlignment="1" applyProtection="1">
      <alignment horizontal="right" vertical="center"/>
      <protection locked="0"/>
    </xf>
    <xf numFmtId="3" fontId="8" fillId="2" borderId="26" xfId="1" applyNumberFormat="1" applyFont="1" applyFill="1" applyBorder="1" applyAlignment="1" applyProtection="1">
      <alignment horizontal="right" vertical="center"/>
      <protection locked="0"/>
    </xf>
    <xf numFmtId="0" fontId="3" fillId="3" borderId="12" xfId="1" applyFont="1" applyFill="1" applyBorder="1" applyAlignment="1" applyProtection="1">
      <alignment horizontal="center" vertical="center"/>
    </xf>
    <xf numFmtId="0" fontId="3" fillId="3" borderId="13" xfId="1" applyFont="1" applyFill="1" applyBorder="1" applyAlignment="1" applyProtection="1">
      <alignment horizontal="center" vertical="center"/>
    </xf>
    <xf numFmtId="0" fontId="3" fillId="3" borderId="14" xfId="1" applyFont="1" applyFill="1" applyBorder="1" applyAlignment="1" applyProtection="1">
      <alignment horizontal="center" vertical="center"/>
    </xf>
    <xf numFmtId="3" fontId="8" fillId="3" borderId="26" xfId="1" applyNumberFormat="1" applyFont="1" applyFill="1" applyBorder="1" applyAlignment="1" applyProtection="1">
      <alignment horizontal="right" vertical="center"/>
    </xf>
    <xf numFmtId="3" fontId="8" fillId="3" borderId="27" xfId="1" applyNumberFormat="1" applyFont="1" applyFill="1" applyBorder="1" applyAlignment="1" applyProtection="1">
      <alignment horizontal="right" vertical="center"/>
    </xf>
    <xf numFmtId="3" fontId="8" fillId="3" borderId="20" xfId="1" applyNumberFormat="1" applyFont="1" applyFill="1" applyBorder="1" applyAlignment="1" applyProtection="1">
      <alignment horizontal="right" vertical="center"/>
    </xf>
    <xf numFmtId="3" fontId="8" fillId="3" borderId="29" xfId="1" applyNumberFormat="1" applyFont="1" applyFill="1" applyBorder="1" applyAlignment="1" applyProtection="1">
      <alignment horizontal="right" vertical="center"/>
    </xf>
    <xf numFmtId="3" fontId="8" fillId="3" borderId="30" xfId="1" applyNumberFormat="1" applyFont="1" applyFill="1" applyBorder="1" applyAlignment="1" applyProtection="1">
      <alignment horizontal="right" vertical="center"/>
    </xf>
    <xf numFmtId="3" fontId="8" fillId="3" borderId="31" xfId="1" applyNumberFormat="1" applyFont="1" applyFill="1" applyBorder="1" applyAlignment="1" applyProtection="1">
      <alignment horizontal="right" vertical="center"/>
    </xf>
    <xf numFmtId="3" fontId="8" fillId="2" borderId="56" xfId="1" applyNumberFormat="1" applyFont="1" applyFill="1" applyBorder="1" applyAlignment="1" applyProtection="1">
      <alignment horizontal="right" vertical="center"/>
      <protection locked="0"/>
    </xf>
    <xf numFmtId="3" fontId="8" fillId="2" borderId="50" xfId="1" applyNumberFormat="1" applyFont="1" applyFill="1" applyBorder="1" applyAlignment="1" applyProtection="1">
      <alignment horizontal="right" vertical="center"/>
      <protection locked="0"/>
    </xf>
    <xf numFmtId="0" fontId="3" fillId="3" borderId="49" xfId="1" applyFont="1" applyFill="1" applyBorder="1" applyAlignment="1" applyProtection="1">
      <alignment horizontal="center"/>
    </xf>
    <xf numFmtId="0" fontId="3" fillId="3" borderId="51" xfId="1" applyFont="1" applyFill="1" applyBorder="1" applyAlignment="1" applyProtection="1">
      <alignment horizontal="center"/>
    </xf>
    <xf numFmtId="0" fontId="1" fillId="3" borderId="0" xfId="1" applyFill="1" applyProtection="1"/>
    <xf numFmtId="0" fontId="2" fillId="3" borderId="0" xfId="1" applyFont="1" applyFill="1" applyAlignment="1" applyProtection="1">
      <alignment horizontal="left" vertical="top"/>
    </xf>
    <xf numFmtId="0" fontId="1" fillId="3" borderId="0" xfId="1" applyFill="1" applyAlignment="1" applyProtection="1">
      <alignment horizontal="center"/>
    </xf>
    <xf numFmtId="0" fontId="1" fillId="3" borderId="0" xfId="1" applyFill="1" applyAlignment="1" applyProtection="1"/>
    <xf numFmtId="0" fontId="1" fillId="3" borderId="10" xfId="1" applyFill="1" applyBorder="1" applyAlignment="1" applyProtection="1"/>
    <xf numFmtId="0" fontId="1" fillId="3" borderId="34" xfId="1" applyFill="1" applyBorder="1" applyAlignment="1" applyProtection="1"/>
    <xf numFmtId="0" fontId="1" fillId="3" borderId="8" xfId="1" applyFill="1" applyBorder="1" applyAlignment="1" applyProtection="1"/>
    <xf numFmtId="0" fontId="1" fillId="3" borderId="9" xfId="1" applyFill="1" applyBorder="1" applyAlignment="1" applyProtection="1"/>
    <xf numFmtId="0" fontId="1" fillId="3" borderId="0" xfId="1" applyFill="1"/>
    <xf numFmtId="0" fontId="3" fillId="3" borderId="0" xfId="1" applyFont="1" applyFill="1"/>
    <xf numFmtId="0" fontId="3" fillId="3" borderId="13" xfId="1" applyFont="1" applyFill="1" applyBorder="1" applyAlignment="1" applyProtection="1">
      <alignment horizontal="center" vertical="center"/>
    </xf>
    <xf numFmtId="0" fontId="3" fillId="3" borderId="54" xfId="1" applyFont="1" applyFill="1" applyBorder="1" applyAlignment="1" applyProtection="1">
      <alignment horizontal="center" vertical="center"/>
    </xf>
    <xf numFmtId="0" fontId="3" fillId="3" borderId="1" xfId="1" applyFont="1" applyFill="1" applyBorder="1" applyAlignment="1" applyProtection="1">
      <alignment horizontal="center"/>
    </xf>
    <xf numFmtId="0" fontId="3" fillId="3" borderId="3" xfId="1" applyFont="1" applyFill="1" applyBorder="1" applyAlignment="1" applyProtection="1">
      <alignment horizontal="center"/>
    </xf>
    <xf numFmtId="0" fontId="3" fillId="3" borderId="47" xfId="1" applyFont="1" applyFill="1" applyBorder="1" applyAlignment="1" applyProtection="1">
      <alignment horizontal="center"/>
    </xf>
    <xf numFmtId="0" fontId="3" fillId="3" borderId="48" xfId="1" applyFont="1" applyFill="1" applyBorder="1" applyAlignment="1" applyProtection="1">
      <alignment horizontal="center"/>
    </xf>
    <xf numFmtId="3" fontId="8" fillId="2" borderId="43" xfId="1" applyNumberFormat="1" applyFont="1" applyFill="1" applyBorder="1" applyAlignment="1" applyProtection="1">
      <alignment horizontal="center" vertical="center"/>
      <protection locked="0"/>
    </xf>
    <xf numFmtId="3" fontId="8" fillId="2" borderId="57" xfId="1" applyNumberFormat="1" applyFont="1" applyFill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left" vertical="center" wrapText="1"/>
    </xf>
    <xf numFmtId="0" fontId="3" fillId="0" borderId="34" xfId="1" applyFont="1" applyBorder="1" applyAlignment="1" applyProtection="1">
      <alignment horizontal="left" vertical="center" wrapText="1"/>
    </xf>
    <xf numFmtId="0" fontId="3" fillId="0" borderId="7" xfId="1" applyFont="1" applyBorder="1" applyAlignment="1" applyProtection="1">
      <alignment horizontal="left" vertical="center" wrapText="1"/>
    </xf>
    <xf numFmtId="0" fontId="5" fillId="0" borderId="38" xfId="1" applyFont="1" applyBorder="1" applyAlignment="1" applyProtection="1">
      <alignment horizontal="left" vertical="center"/>
    </xf>
    <xf numFmtId="0" fontId="5" fillId="0" borderId="20" xfId="1" applyFont="1" applyBorder="1" applyAlignment="1" applyProtection="1">
      <alignment horizontal="left" vertical="center"/>
    </xf>
    <xf numFmtId="0" fontId="5" fillId="0" borderId="21" xfId="1" applyFont="1" applyBorder="1" applyAlignment="1" applyProtection="1">
      <alignment horizontal="left" vertical="center"/>
    </xf>
    <xf numFmtId="3" fontId="8" fillId="2" borderId="28" xfId="1" applyNumberFormat="1" applyFont="1" applyFill="1" applyBorder="1" applyAlignment="1" applyProtection="1">
      <alignment horizontal="center" vertical="center"/>
      <protection locked="0"/>
    </xf>
    <xf numFmtId="3" fontId="8" fillId="2" borderId="16" xfId="1" applyNumberFormat="1" applyFont="1" applyFill="1" applyBorder="1" applyAlignment="1" applyProtection="1">
      <alignment horizontal="center" vertical="center"/>
      <protection locked="0"/>
    </xf>
    <xf numFmtId="0" fontId="8" fillId="0" borderId="52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3" fillId="3" borderId="35" xfId="1" applyFont="1" applyFill="1" applyBorder="1" applyAlignment="1" applyProtection="1">
      <alignment horizontal="left" vertical="center"/>
    </xf>
    <xf numFmtId="0" fontId="3" fillId="3" borderId="13" xfId="1" applyFont="1" applyFill="1" applyBorder="1" applyAlignment="1" applyProtection="1">
      <alignment horizontal="left" vertical="center"/>
    </xf>
    <xf numFmtId="0" fontId="3" fillId="3" borderId="37" xfId="1" applyFont="1" applyFill="1" applyBorder="1" applyAlignment="1" applyProtection="1">
      <alignment horizontal="left" vertical="center"/>
    </xf>
    <xf numFmtId="0" fontId="3" fillId="3" borderId="42" xfId="1" applyFont="1" applyFill="1" applyBorder="1" applyAlignment="1" applyProtection="1">
      <alignment horizontal="left" vertical="center"/>
    </xf>
    <xf numFmtId="0" fontId="3" fillId="3" borderId="31" xfId="1" applyFont="1" applyFill="1" applyBorder="1" applyAlignment="1" applyProtection="1">
      <alignment horizontal="left" vertical="center"/>
    </xf>
    <xf numFmtId="0" fontId="3" fillId="3" borderId="41" xfId="1" applyFont="1" applyFill="1" applyBorder="1" applyAlignment="1" applyProtection="1">
      <alignment horizontal="left" vertical="center"/>
    </xf>
    <xf numFmtId="0" fontId="3" fillId="3" borderId="35" xfId="1" applyFont="1" applyFill="1" applyBorder="1" applyAlignment="1" applyProtection="1">
      <alignment horizontal="center" vertical="center"/>
    </xf>
    <xf numFmtId="0" fontId="3" fillId="3" borderId="53" xfId="1" applyFont="1" applyFill="1" applyBorder="1" applyAlignment="1" applyProtection="1">
      <alignment horizontal="center" vertical="center"/>
    </xf>
    <xf numFmtId="3" fontId="5" fillId="0" borderId="38" xfId="1" applyNumberFormat="1" applyFont="1" applyBorder="1" applyAlignment="1" applyProtection="1">
      <alignment horizontal="left" vertical="center"/>
    </xf>
    <xf numFmtId="3" fontId="5" fillId="0" borderId="20" xfId="1" applyNumberFormat="1" applyFont="1" applyBorder="1" applyAlignment="1" applyProtection="1">
      <alignment horizontal="left" vertical="center"/>
    </xf>
    <xf numFmtId="3" fontId="5" fillId="0" borderId="21" xfId="1" applyNumberFormat="1" applyFont="1" applyBorder="1" applyAlignment="1" applyProtection="1">
      <alignment horizontal="left" vertical="center"/>
    </xf>
    <xf numFmtId="3" fontId="10" fillId="0" borderId="38" xfId="1" applyNumberFormat="1" applyFont="1" applyBorder="1" applyAlignment="1" applyProtection="1">
      <alignment horizontal="left" vertical="center"/>
    </xf>
    <xf numFmtId="3" fontId="10" fillId="0" borderId="20" xfId="1" applyNumberFormat="1" applyFont="1" applyBorder="1" applyAlignment="1" applyProtection="1">
      <alignment horizontal="left" vertical="center"/>
    </xf>
    <xf numFmtId="3" fontId="10" fillId="0" borderId="21" xfId="1" applyNumberFormat="1" applyFont="1" applyBorder="1" applyAlignment="1" applyProtection="1">
      <alignment horizontal="left" vertical="center"/>
    </xf>
    <xf numFmtId="3" fontId="5" fillId="0" borderId="42" xfId="1" applyNumberFormat="1" applyFont="1" applyBorder="1" applyAlignment="1" applyProtection="1">
      <alignment horizontal="left" vertical="center"/>
    </xf>
    <xf numFmtId="3" fontId="5" fillId="0" borderId="31" xfId="1" applyNumberFormat="1" applyFont="1" applyBorder="1" applyAlignment="1" applyProtection="1">
      <alignment horizontal="left" vertical="center"/>
    </xf>
    <xf numFmtId="3" fontId="5" fillId="0" borderId="41" xfId="1" applyNumberFormat="1" applyFont="1" applyBorder="1" applyAlignment="1" applyProtection="1">
      <alignment horizontal="left" vertical="center"/>
    </xf>
    <xf numFmtId="0" fontId="3" fillId="3" borderId="14" xfId="1" applyFont="1" applyFill="1" applyBorder="1" applyAlignment="1" applyProtection="1">
      <alignment horizontal="center" vertical="center"/>
    </xf>
    <xf numFmtId="0" fontId="3" fillId="3" borderId="55" xfId="1" applyFont="1" applyFill="1" applyBorder="1" applyAlignment="1" applyProtection="1">
      <alignment horizontal="center" vertical="center"/>
    </xf>
    <xf numFmtId="3" fontId="10" fillId="0" borderId="56" xfId="1" applyNumberFormat="1" applyFont="1" applyBorder="1" applyAlignment="1" applyProtection="1">
      <alignment horizontal="left" vertical="center"/>
    </xf>
    <xf numFmtId="3" fontId="10" fillId="0" borderId="24" xfId="1" applyNumberFormat="1" applyFont="1" applyBorder="1" applyAlignment="1" applyProtection="1">
      <alignment horizontal="left" vertical="center"/>
    </xf>
    <xf numFmtId="3" fontId="10" fillId="0" borderId="44" xfId="1" applyNumberFormat="1" applyFont="1" applyBorder="1" applyAlignment="1" applyProtection="1">
      <alignment horizontal="left" vertical="center"/>
    </xf>
    <xf numFmtId="0" fontId="5" fillId="3" borderId="38" xfId="1" applyFont="1" applyFill="1" applyBorder="1" applyAlignment="1" applyProtection="1">
      <alignment horizontal="left" vertical="top"/>
    </xf>
    <xf numFmtId="0" fontId="5" fillId="3" borderId="20" xfId="1" applyFont="1" applyFill="1" applyBorder="1" applyAlignment="1" applyProtection="1">
      <alignment horizontal="left" vertical="top"/>
    </xf>
    <xf numFmtId="0" fontId="5" fillId="3" borderId="26" xfId="1" applyFont="1" applyFill="1" applyBorder="1" applyAlignment="1" applyProtection="1">
      <alignment horizontal="left" vertical="top"/>
    </xf>
    <xf numFmtId="0" fontId="1" fillId="0" borderId="27" xfId="1" applyBorder="1" applyAlignment="1" applyProtection="1">
      <alignment horizontal="center"/>
      <protection locked="0"/>
    </xf>
    <xf numFmtId="0" fontId="1" fillId="0" borderId="20" xfId="1" applyBorder="1" applyAlignment="1" applyProtection="1">
      <alignment horizontal="center"/>
      <protection locked="0"/>
    </xf>
    <xf numFmtId="0" fontId="1" fillId="0" borderId="26" xfId="1" applyBorder="1" applyAlignment="1" applyProtection="1">
      <alignment horizontal="center"/>
      <protection locked="0"/>
    </xf>
    <xf numFmtId="0" fontId="5" fillId="3" borderId="42" xfId="1" applyFont="1" applyFill="1" applyBorder="1" applyAlignment="1" applyProtection="1">
      <alignment horizontal="left" vertical="top"/>
    </xf>
    <xf numFmtId="0" fontId="5" fillId="3" borderId="31" xfId="1" applyFont="1" applyFill="1" applyBorder="1" applyAlignment="1" applyProtection="1">
      <alignment horizontal="left" vertical="top"/>
    </xf>
    <xf numFmtId="0" fontId="5" fillId="3" borderId="29" xfId="1" applyFont="1" applyFill="1" applyBorder="1" applyAlignment="1" applyProtection="1">
      <alignment horizontal="left" vertical="top"/>
    </xf>
    <xf numFmtId="0" fontId="1" fillId="0" borderId="32" xfId="1" applyBorder="1" applyAlignment="1" applyProtection="1">
      <alignment horizontal="center"/>
      <protection locked="0"/>
    </xf>
    <xf numFmtId="0" fontId="1" fillId="0" borderId="33" xfId="1" applyBorder="1" applyAlignment="1" applyProtection="1">
      <alignment horizontal="center"/>
      <protection locked="0"/>
    </xf>
    <xf numFmtId="0" fontId="3" fillId="3" borderId="35" xfId="1" applyFont="1" applyFill="1" applyBorder="1" applyAlignment="1" applyProtection="1">
      <alignment horizontal="center" wrapText="1"/>
    </xf>
    <xf numFmtId="0" fontId="3" fillId="3" borderId="38" xfId="1" applyFont="1" applyFill="1" applyBorder="1" applyAlignment="1" applyProtection="1">
      <alignment horizontal="center" wrapText="1"/>
    </xf>
    <xf numFmtId="0" fontId="3" fillId="3" borderId="36" xfId="1" applyFont="1" applyFill="1" applyBorder="1" applyAlignment="1" applyProtection="1">
      <alignment horizontal="center" wrapText="1"/>
    </xf>
    <xf numFmtId="0" fontId="3" fillId="3" borderId="39" xfId="1" applyFont="1" applyFill="1" applyBorder="1" applyAlignment="1" applyProtection="1">
      <alignment horizontal="center" wrapText="1"/>
    </xf>
    <xf numFmtId="0" fontId="3" fillId="3" borderId="40" xfId="1" applyFont="1" applyFill="1" applyBorder="1" applyAlignment="1" applyProtection="1">
      <alignment horizontal="center" wrapText="1"/>
    </xf>
    <xf numFmtId="0" fontId="9" fillId="3" borderId="36" xfId="1" applyFont="1" applyFill="1" applyBorder="1" applyAlignment="1" applyProtection="1">
      <alignment horizontal="center" wrapText="1"/>
    </xf>
    <xf numFmtId="0" fontId="9" fillId="3" borderId="39" xfId="1" applyFont="1" applyFill="1" applyBorder="1" applyAlignment="1" applyProtection="1">
      <alignment horizontal="center" wrapText="1"/>
    </xf>
    <xf numFmtId="0" fontId="9" fillId="3" borderId="40" xfId="1" applyFont="1" applyFill="1" applyBorder="1" applyAlignment="1" applyProtection="1">
      <alignment horizontal="center" wrapText="1"/>
    </xf>
    <xf numFmtId="0" fontId="9" fillId="3" borderId="13" xfId="1" applyFont="1" applyFill="1" applyBorder="1" applyAlignment="1" applyProtection="1">
      <alignment horizontal="center" wrapText="1"/>
    </xf>
    <xf numFmtId="0" fontId="9" fillId="3" borderId="20" xfId="1" applyFont="1" applyFill="1" applyBorder="1" applyAlignment="1" applyProtection="1">
      <alignment horizontal="center" wrapText="1"/>
    </xf>
    <xf numFmtId="0" fontId="9" fillId="3" borderId="31" xfId="1" applyFont="1" applyFill="1" applyBorder="1" applyAlignment="1" applyProtection="1">
      <alignment horizontal="center" wrapText="1"/>
    </xf>
    <xf numFmtId="0" fontId="3" fillId="3" borderId="37" xfId="1" applyFont="1" applyFill="1" applyBorder="1" applyAlignment="1" applyProtection="1">
      <alignment horizontal="center" wrapText="1"/>
    </xf>
    <xf numFmtId="0" fontId="3" fillId="3" borderId="21" xfId="1" applyFont="1" applyFill="1" applyBorder="1" applyAlignment="1" applyProtection="1">
      <alignment horizontal="center" wrapText="1"/>
    </xf>
    <xf numFmtId="0" fontId="3" fillId="3" borderId="41" xfId="1" applyFont="1" applyFill="1" applyBorder="1" applyAlignment="1" applyProtection="1">
      <alignment horizontal="center" wrapText="1"/>
    </xf>
    <xf numFmtId="0" fontId="3" fillId="3" borderId="59" xfId="1" applyFont="1" applyFill="1" applyBorder="1" applyAlignment="1" applyProtection="1">
      <alignment horizontal="center" wrapText="1"/>
    </xf>
    <xf numFmtId="0" fontId="3" fillId="3" borderId="60" xfId="1" applyFont="1" applyFill="1" applyBorder="1" applyAlignment="1" applyProtection="1">
      <alignment horizontal="center" wrapText="1"/>
    </xf>
    <xf numFmtId="0" fontId="3" fillId="3" borderId="51" xfId="1" applyFont="1" applyFill="1" applyBorder="1" applyAlignment="1" applyProtection="1">
      <alignment horizontal="center" wrapText="1"/>
    </xf>
    <xf numFmtId="0" fontId="3" fillId="3" borderId="12" xfId="1" applyFont="1" applyFill="1" applyBorder="1" applyAlignment="1" applyProtection="1">
      <alignment horizontal="center"/>
    </xf>
    <xf numFmtId="0" fontId="3" fillId="3" borderId="13" xfId="1" applyFont="1" applyFill="1" applyBorder="1" applyAlignment="1" applyProtection="1">
      <alignment horizontal="center"/>
    </xf>
    <xf numFmtId="0" fontId="3" fillId="3" borderId="14" xfId="1" applyFont="1" applyFill="1" applyBorder="1" applyAlignment="1" applyProtection="1">
      <alignment horizontal="center"/>
    </xf>
    <xf numFmtId="0" fontId="3" fillId="3" borderId="23" xfId="1" applyFont="1" applyFill="1" applyBorder="1" applyAlignment="1" applyProtection="1">
      <alignment horizontal="center" vertical="center"/>
    </xf>
    <xf numFmtId="0" fontId="3" fillId="3" borderId="30" xfId="1" applyFont="1" applyFill="1" applyBorder="1" applyAlignment="1" applyProtection="1">
      <alignment horizontal="center" vertical="center"/>
    </xf>
    <xf numFmtId="0" fontId="3" fillId="3" borderId="24" xfId="1" applyFont="1" applyFill="1" applyBorder="1" applyAlignment="1" applyProtection="1">
      <alignment horizontal="center" vertical="center"/>
    </xf>
    <xf numFmtId="0" fontId="3" fillId="3" borderId="31" xfId="1" applyFont="1" applyFill="1" applyBorder="1" applyAlignment="1" applyProtection="1">
      <alignment horizontal="center" vertical="center"/>
    </xf>
    <xf numFmtId="0" fontId="9" fillId="3" borderId="24" xfId="1" applyFont="1" applyFill="1" applyBorder="1" applyAlignment="1" applyProtection="1">
      <alignment horizontal="center" vertical="center"/>
    </xf>
    <xf numFmtId="0" fontId="9" fillId="3" borderId="31" xfId="1" applyFont="1" applyFill="1" applyBorder="1" applyAlignment="1" applyProtection="1">
      <alignment horizontal="center" vertical="center"/>
    </xf>
    <xf numFmtId="0" fontId="3" fillId="3" borderId="22" xfId="1" applyFont="1" applyFill="1" applyBorder="1" applyAlignment="1" applyProtection="1">
      <alignment horizontal="center" vertical="center"/>
    </xf>
    <xf numFmtId="0" fontId="3" fillId="3" borderId="29" xfId="1" applyFont="1" applyFill="1" applyBorder="1" applyAlignment="1" applyProtection="1">
      <alignment horizontal="center" vertical="center"/>
    </xf>
    <xf numFmtId="0" fontId="1" fillId="2" borderId="4" xfId="1" applyFill="1" applyBorder="1" applyAlignment="1" applyProtection="1">
      <alignment horizontal="left" vertical="top"/>
      <protection locked="0"/>
    </xf>
    <xf numFmtId="0" fontId="1" fillId="2" borderId="5" xfId="1" applyFill="1" applyBorder="1" applyAlignment="1" applyProtection="1">
      <alignment horizontal="left" vertical="top"/>
      <protection locked="0"/>
    </xf>
    <xf numFmtId="0" fontId="1" fillId="2" borderId="6" xfId="1" applyFill="1" applyBorder="1" applyAlignment="1" applyProtection="1">
      <alignment horizontal="left" vertical="top"/>
      <protection locked="0"/>
    </xf>
    <xf numFmtId="0" fontId="1" fillId="2" borderId="34" xfId="1" applyFill="1" applyBorder="1" applyAlignment="1" applyProtection="1">
      <alignment horizontal="left" vertical="top"/>
      <protection locked="0"/>
    </xf>
    <xf numFmtId="0" fontId="1" fillId="2" borderId="0" xfId="1" applyFill="1" applyBorder="1" applyAlignment="1" applyProtection="1">
      <alignment horizontal="left" vertical="top"/>
      <protection locked="0"/>
    </xf>
    <xf numFmtId="0" fontId="1" fillId="2" borderId="10" xfId="1" applyFill="1" applyBorder="1" applyAlignment="1" applyProtection="1">
      <alignment horizontal="left" vertical="top"/>
      <protection locked="0"/>
    </xf>
    <xf numFmtId="0" fontId="1" fillId="2" borderId="7" xfId="1" applyFill="1" applyBorder="1" applyAlignment="1" applyProtection="1">
      <alignment horizontal="left" vertical="top"/>
      <protection locked="0"/>
    </xf>
    <xf numFmtId="0" fontId="1" fillId="2" borderId="8" xfId="1" applyFill="1" applyBorder="1" applyAlignment="1" applyProtection="1">
      <alignment horizontal="left" vertical="top"/>
      <protection locked="0"/>
    </xf>
    <xf numFmtId="0" fontId="1" fillId="2" borderId="9" xfId="1" applyFill="1" applyBorder="1" applyAlignment="1" applyProtection="1">
      <alignment horizontal="left" vertical="top"/>
      <protection locked="0"/>
    </xf>
    <xf numFmtId="0" fontId="1" fillId="0" borderId="34" xfId="1" applyBorder="1" applyAlignment="1" applyProtection="1">
      <alignment horizontal="center"/>
    </xf>
    <xf numFmtId="0" fontId="1" fillId="0" borderId="0" xfId="1" applyAlignment="1" applyProtection="1">
      <alignment horizontal="center"/>
    </xf>
    <xf numFmtId="0" fontId="6" fillId="3" borderId="2" xfId="1" applyFont="1" applyFill="1" applyBorder="1" applyAlignment="1" applyProtection="1">
      <alignment horizontal="center"/>
    </xf>
    <xf numFmtId="0" fontId="7" fillId="3" borderId="2" xfId="1" applyFont="1" applyFill="1" applyBorder="1" applyAlignment="1" applyProtection="1">
      <alignment horizontal="center"/>
    </xf>
    <xf numFmtId="0" fontId="7" fillId="3" borderId="3" xfId="1" applyFont="1" applyFill="1" applyBorder="1" applyAlignment="1" applyProtection="1">
      <alignment horizontal="center"/>
    </xf>
    <xf numFmtId="0" fontId="1" fillId="0" borderId="12" xfId="1" applyBorder="1" applyAlignment="1" applyProtection="1">
      <alignment horizontal="center"/>
      <protection locked="0"/>
    </xf>
    <xf numFmtId="0" fontId="1" fillId="0" borderId="13" xfId="1" applyBorder="1" applyAlignment="1" applyProtection="1">
      <alignment horizontal="center"/>
      <protection locked="0"/>
    </xf>
    <xf numFmtId="0" fontId="1" fillId="0" borderId="14" xfId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center"/>
    </xf>
    <xf numFmtId="0" fontId="4" fillId="0" borderId="2" xfId="1" applyFont="1" applyBorder="1" applyAlignment="1" applyProtection="1">
      <alignment horizontal="center"/>
    </xf>
    <xf numFmtId="0" fontId="4" fillId="0" borderId="3" xfId="1" applyFont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0" fontId="3" fillId="2" borderId="2" xfId="1" applyFont="1" applyFill="1" applyBorder="1" applyAlignment="1" applyProtection="1">
      <alignment horizontal="center"/>
      <protection locked="0"/>
    </xf>
    <xf numFmtId="0" fontId="3" fillId="2" borderId="3" xfId="1" applyFont="1" applyFill="1" applyBorder="1" applyAlignment="1" applyProtection="1">
      <alignment horizontal="center"/>
      <protection locked="0"/>
    </xf>
    <xf numFmtId="0" fontId="1" fillId="0" borderId="4" xfId="1" applyBorder="1" applyAlignment="1" applyProtection="1">
      <alignment horizontal="center"/>
    </xf>
    <xf numFmtId="0" fontId="1" fillId="0" borderId="7" xfId="1" applyBorder="1" applyAlignment="1" applyProtection="1">
      <alignment horizontal="center"/>
    </xf>
    <xf numFmtId="0" fontId="3" fillId="0" borderId="4" xfId="1" applyFont="1" applyBorder="1" applyAlignment="1" applyProtection="1">
      <alignment horizontal="left" vertical="top" wrapText="1"/>
    </xf>
    <xf numFmtId="0" fontId="3" fillId="0" borderId="5" xfId="1" applyFont="1" applyBorder="1" applyAlignment="1" applyProtection="1">
      <alignment horizontal="left" vertical="top" wrapText="1"/>
    </xf>
    <xf numFmtId="0" fontId="3" fillId="0" borderId="6" xfId="1" applyFont="1" applyBorder="1" applyAlignment="1" applyProtection="1">
      <alignment horizontal="left" vertical="top" wrapText="1"/>
    </xf>
    <xf numFmtId="0" fontId="3" fillId="0" borderId="7" xfId="1" applyFont="1" applyBorder="1" applyAlignment="1" applyProtection="1">
      <alignment horizontal="left" vertical="top" wrapText="1"/>
    </xf>
    <xf numFmtId="0" fontId="3" fillId="0" borderId="8" xfId="1" applyFont="1" applyBorder="1" applyAlignment="1" applyProtection="1">
      <alignment horizontal="left" vertical="top" wrapText="1"/>
    </xf>
    <xf numFmtId="0" fontId="3" fillId="0" borderId="9" xfId="1" applyFont="1" applyBorder="1" applyAlignment="1" applyProtection="1">
      <alignment horizontal="left" vertical="top" wrapText="1"/>
    </xf>
    <xf numFmtId="0" fontId="3" fillId="3" borderId="4" xfId="1" applyFont="1" applyFill="1" applyBorder="1" applyAlignment="1" applyProtection="1">
      <alignment horizontal="center"/>
    </xf>
    <xf numFmtId="0" fontId="3" fillId="3" borderId="5" xfId="1" applyFont="1" applyFill="1" applyBorder="1" applyAlignment="1" applyProtection="1">
      <alignment horizontal="center"/>
    </xf>
    <xf numFmtId="0" fontId="3" fillId="3" borderId="6" xfId="1" applyFont="1" applyFill="1" applyBorder="1" applyAlignment="1" applyProtection="1">
      <alignment horizontal="center"/>
    </xf>
    <xf numFmtId="0" fontId="3" fillId="3" borderId="17" xfId="1" applyFont="1" applyFill="1" applyBorder="1" applyAlignment="1" applyProtection="1">
      <alignment horizontal="center"/>
    </xf>
    <xf numFmtId="0" fontId="3" fillId="3" borderId="18" xfId="1" applyFont="1" applyFill="1" applyBorder="1" applyAlignment="1" applyProtection="1">
      <alignment horizontal="center"/>
    </xf>
    <xf numFmtId="0" fontId="3" fillId="3" borderId="50" xfId="1" applyFont="1" applyFill="1" applyBorder="1" applyAlignment="1" applyProtection="1">
      <alignment horizontal="center"/>
    </xf>
    <xf numFmtId="0" fontId="5" fillId="3" borderId="4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11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wrapText="1"/>
    </xf>
    <xf numFmtId="0" fontId="3" fillId="3" borderId="15" xfId="1" applyFont="1" applyFill="1" applyBorder="1" applyAlignment="1" applyProtection="1">
      <alignment horizontal="center" vertical="center"/>
    </xf>
    <xf numFmtId="0" fontId="3" fillId="3" borderId="16" xfId="1" applyFont="1" applyFill="1" applyBorder="1" applyAlignment="1" applyProtection="1">
      <alignment horizontal="center" vertical="center"/>
    </xf>
    <xf numFmtId="0" fontId="3" fillId="3" borderId="8" xfId="1" applyFont="1" applyFill="1" applyBorder="1" applyAlignment="1" applyProtection="1">
      <alignment horizontal="center" vertical="center"/>
    </xf>
    <xf numFmtId="0" fontId="3" fillId="3" borderId="9" xfId="1" applyFont="1" applyFill="1" applyBorder="1" applyAlignment="1" applyProtection="1">
      <alignment horizontal="center" vertical="center"/>
    </xf>
    <xf numFmtId="0" fontId="1" fillId="0" borderId="5" xfId="1" applyBorder="1" applyAlignment="1" applyProtection="1">
      <alignment horizontal="center"/>
    </xf>
    <xf numFmtId="0" fontId="1" fillId="0" borderId="6" xfId="1" applyBorder="1" applyAlignment="1" applyProtection="1">
      <alignment horizontal="center"/>
    </xf>
    <xf numFmtId="0" fontId="1" fillId="0" borderId="17" xfId="1" applyBorder="1" applyAlignment="1" applyProtection="1">
      <alignment horizontal="center"/>
    </xf>
    <xf numFmtId="0" fontId="1" fillId="0" borderId="18" xfId="1" applyBorder="1" applyAlignment="1" applyProtection="1">
      <alignment horizontal="center"/>
    </xf>
    <xf numFmtId="0" fontId="1" fillId="0" borderId="50" xfId="1" applyBorder="1" applyAlignment="1" applyProtection="1">
      <alignment horizontal="center"/>
    </xf>
  </cellXfs>
  <cellStyles count="2">
    <cellStyle name="Normal" xfId="0" builtinId="0"/>
    <cellStyle name="Normal 2" xfId="1"/>
  </cellStyles>
  <dxfs count="101"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  <fill>
        <patternFill>
          <fgColor auto="1"/>
          <bgColor theme="0" tint="-0.24994659260841701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72"/>
  <sheetViews>
    <sheetView tabSelected="1" topLeftCell="A28" zoomScale="85" zoomScaleNormal="85" workbookViewId="0">
      <selection activeCell="S37" sqref="S37"/>
    </sheetView>
  </sheetViews>
  <sheetFormatPr defaultColWidth="9.140625" defaultRowHeight="15" x14ac:dyDescent="0.25"/>
  <cols>
    <col min="1" max="1" width="34.7109375" style="57" customWidth="1"/>
    <col min="2" max="6" width="10.42578125" style="57" customWidth="1"/>
    <col min="7" max="7" width="13.140625" style="57" customWidth="1"/>
    <col min="8" max="8" width="12.7109375" style="57" customWidth="1"/>
    <col min="9" max="13" width="13" style="57" customWidth="1"/>
    <col min="14" max="16" width="11" style="57" customWidth="1"/>
    <col min="17" max="17" width="16.140625" style="57" customWidth="1"/>
    <col min="18" max="18" width="8.85546875" style="57" customWidth="1"/>
    <col min="19" max="21" width="9.140625" style="57"/>
    <col min="22" max="22" width="9.42578125" style="57" customWidth="1"/>
    <col min="23" max="24" width="9.140625" style="57" hidden="1" customWidth="1"/>
    <col min="25" max="16384" width="9.140625" style="57"/>
  </cols>
  <sheetData>
    <row r="1" spans="1:24" ht="30" customHeight="1" thickBot="1" x14ac:dyDescent="0.3">
      <c r="A1" s="155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7"/>
    </row>
    <row r="2" spans="1:24" ht="15.75" thickBot="1" x14ac:dyDescent="0.3">
      <c r="A2" s="3" t="s">
        <v>1</v>
      </c>
      <c r="B2" s="158"/>
      <c r="C2" s="159"/>
      <c r="D2" s="159"/>
      <c r="E2" s="160"/>
      <c r="F2" s="161"/>
      <c r="G2" s="163" t="s">
        <v>67</v>
      </c>
      <c r="H2" s="164"/>
      <c r="I2" s="164"/>
      <c r="J2" s="164"/>
      <c r="K2" s="164"/>
      <c r="L2" s="164"/>
      <c r="M2" s="165"/>
      <c r="N2" s="161"/>
      <c r="O2" s="183"/>
      <c r="P2" s="183"/>
      <c r="Q2" s="184"/>
      <c r="W2" s="58" t="s">
        <v>2</v>
      </c>
    </row>
    <row r="3" spans="1:24" ht="15.75" thickBot="1" x14ac:dyDescent="0.3">
      <c r="A3" s="3" t="s">
        <v>3</v>
      </c>
      <c r="B3" s="158"/>
      <c r="C3" s="159"/>
      <c r="D3" s="159"/>
      <c r="E3" s="160"/>
      <c r="F3" s="162"/>
      <c r="G3" s="166"/>
      <c r="H3" s="167"/>
      <c r="I3" s="167"/>
      <c r="J3" s="167"/>
      <c r="K3" s="167"/>
      <c r="L3" s="167"/>
      <c r="M3" s="168"/>
      <c r="N3" s="185"/>
      <c r="O3" s="186"/>
      <c r="P3" s="186"/>
      <c r="Q3" s="187"/>
      <c r="W3" s="58" t="s">
        <v>5</v>
      </c>
    </row>
    <row r="4" spans="1:24" ht="27" customHeight="1" thickBot="1" x14ac:dyDescent="0.3">
      <c r="A4" s="169"/>
      <c r="B4" s="170"/>
      <c r="C4" s="170"/>
      <c r="D4" s="171"/>
      <c r="E4" s="175">
        <v>2019</v>
      </c>
      <c r="F4" s="177">
        <v>2020</v>
      </c>
      <c r="G4" s="36" t="s">
        <v>6</v>
      </c>
      <c r="H4" s="37" t="s">
        <v>7</v>
      </c>
      <c r="I4" s="37" t="s">
        <v>8</v>
      </c>
      <c r="J4" s="37" t="s">
        <v>9</v>
      </c>
      <c r="K4" s="37" t="s">
        <v>10</v>
      </c>
      <c r="L4" s="37" t="s">
        <v>11</v>
      </c>
      <c r="M4" s="38" t="s">
        <v>12</v>
      </c>
      <c r="N4" s="179" t="s">
        <v>13</v>
      </c>
      <c r="O4" s="179"/>
      <c r="P4" s="179"/>
      <c r="Q4" s="180"/>
      <c r="W4" s="58" t="s">
        <v>4</v>
      </c>
      <c r="X4" s="58" t="s">
        <v>14</v>
      </c>
    </row>
    <row r="5" spans="1:24" ht="15" customHeight="1" thickBot="1" x14ac:dyDescent="0.3">
      <c r="A5" s="172"/>
      <c r="B5" s="173"/>
      <c r="C5" s="173"/>
      <c r="D5" s="174"/>
      <c r="E5" s="176"/>
      <c r="F5" s="178"/>
      <c r="G5" s="181" t="s">
        <v>15</v>
      </c>
      <c r="H5" s="181"/>
      <c r="I5" s="181"/>
      <c r="J5" s="181"/>
      <c r="K5" s="181"/>
      <c r="L5" s="181"/>
      <c r="M5" s="182"/>
      <c r="N5" s="149" t="s">
        <v>66</v>
      </c>
      <c r="O5" s="150"/>
      <c r="P5" s="150"/>
      <c r="Q5" s="151"/>
    </row>
    <row r="6" spans="1:24" ht="15" customHeight="1" x14ac:dyDescent="0.25">
      <c r="A6" s="99" t="s">
        <v>16</v>
      </c>
      <c r="B6" s="100"/>
      <c r="C6" s="100"/>
      <c r="D6" s="101"/>
      <c r="E6" s="45"/>
      <c r="F6" s="46"/>
      <c r="G6" s="34"/>
      <c r="H6" s="34"/>
      <c r="I6" s="34"/>
      <c r="J6" s="34"/>
      <c r="K6" s="34"/>
      <c r="L6" s="34"/>
      <c r="M6" s="46"/>
      <c r="N6" s="152"/>
      <c r="O6" s="153"/>
      <c r="P6" s="153"/>
      <c r="Q6" s="154"/>
    </row>
    <row r="7" spans="1:24" ht="15" customHeight="1" x14ac:dyDescent="0.25">
      <c r="A7" s="99" t="s">
        <v>17</v>
      </c>
      <c r="B7" s="100"/>
      <c r="C7" s="100"/>
      <c r="D7" s="101"/>
      <c r="E7" s="45"/>
      <c r="F7" s="46"/>
      <c r="G7" s="34"/>
      <c r="H7" s="34"/>
      <c r="I7" s="34"/>
      <c r="J7" s="34"/>
      <c r="K7" s="34"/>
      <c r="L7" s="34"/>
      <c r="M7" s="46"/>
      <c r="N7" s="102"/>
      <c r="O7" s="103"/>
      <c r="P7" s="103"/>
      <c r="Q7" s="104"/>
    </row>
    <row r="8" spans="1:24" ht="15" customHeight="1" x14ac:dyDescent="0.25">
      <c r="A8" s="99" t="s">
        <v>18</v>
      </c>
      <c r="B8" s="100"/>
      <c r="C8" s="100"/>
      <c r="D8" s="101"/>
      <c r="E8" s="4">
        <f>E6-E7</f>
        <v>0</v>
      </c>
      <c r="F8" s="39">
        <f t="shared" ref="F8:M8" si="0">F6-F7</f>
        <v>0</v>
      </c>
      <c r="G8" s="40">
        <f t="shared" si="0"/>
        <v>0</v>
      </c>
      <c r="H8" s="41">
        <f t="shared" si="0"/>
        <v>0</v>
      </c>
      <c r="I8" s="41">
        <f t="shared" si="0"/>
        <v>0</v>
      </c>
      <c r="J8" s="41">
        <f t="shared" si="0"/>
        <v>0</v>
      </c>
      <c r="K8" s="41">
        <f t="shared" si="0"/>
        <v>0</v>
      </c>
      <c r="L8" s="41">
        <f t="shared" si="0"/>
        <v>0</v>
      </c>
      <c r="M8" s="39">
        <f t="shared" si="0"/>
        <v>0</v>
      </c>
      <c r="N8" s="102"/>
      <c r="O8" s="103"/>
      <c r="P8" s="103"/>
      <c r="Q8" s="104"/>
    </row>
    <row r="9" spans="1:24" ht="15" customHeight="1" x14ac:dyDescent="0.25">
      <c r="A9" s="99" t="s">
        <v>19</v>
      </c>
      <c r="B9" s="100"/>
      <c r="C9" s="100"/>
      <c r="D9" s="101"/>
      <c r="E9" s="4">
        <f>SUM(E10:E18)</f>
        <v>0</v>
      </c>
      <c r="F9" s="39">
        <f t="shared" ref="F9" si="1">SUM(F10:F18)</f>
        <v>0</v>
      </c>
      <c r="G9" s="40">
        <f>SUM(G10:G18)</f>
        <v>0</v>
      </c>
      <c r="H9" s="41">
        <f>SUM(H10:H18)</f>
        <v>0</v>
      </c>
      <c r="I9" s="41">
        <f t="shared" ref="I9:M9" si="2">SUM(I10:I18)</f>
        <v>0</v>
      </c>
      <c r="J9" s="41">
        <f t="shared" si="2"/>
        <v>0</v>
      </c>
      <c r="K9" s="41">
        <f t="shared" si="2"/>
        <v>0</v>
      </c>
      <c r="L9" s="41">
        <f>SUM(L10:L18)</f>
        <v>0</v>
      </c>
      <c r="M9" s="39">
        <f t="shared" si="2"/>
        <v>0</v>
      </c>
      <c r="N9" s="102"/>
      <c r="O9" s="103"/>
      <c r="P9" s="103"/>
      <c r="Q9" s="104"/>
    </row>
    <row r="10" spans="1:24" ht="15" customHeight="1" x14ac:dyDescent="0.25">
      <c r="A10" s="99" t="s">
        <v>20</v>
      </c>
      <c r="B10" s="100"/>
      <c r="C10" s="100"/>
      <c r="D10" s="101"/>
      <c r="E10" s="45"/>
      <c r="F10" s="46"/>
      <c r="G10" s="34"/>
      <c r="H10" s="34"/>
      <c r="I10" s="34"/>
      <c r="J10" s="34"/>
      <c r="K10" s="34"/>
      <c r="L10" s="34"/>
      <c r="M10" s="46"/>
      <c r="N10" s="102"/>
      <c r="O10" s="103"/>
      <c r="P10" s="103"/>
      <c r="Q10" s="104"/>
    </row>
    <row r="11" spans="1:24" ht="15" customHeight="1" x14ac:dyDescent="0.25">
      <c r="A11" s="99" t="s">
        <v>21</v>
      </c>
      <c r="B11" s="100"/>
      <c r="C11" s="100"/>
      <c r="D11" s="101"/>
      <c r="E11" s="45"/>
      <c r="F11" s="46"/>
      <c r="G11" s="34"/>
      <c r="H11" s="34"/>
      <c r="I11" s="34"/>
      <c r="J11" s="34"/>
      <c r="K11" s="34"/>
      <c r="L11" s="34"/>
      <c r="M11" s="46"/>
      <c r="N11" s="102"/>
      <c r="O11" s="103"/>
      <c r="P11" s="103"/>
      <c r="Q11" s="104"/>
    </row>
    <row r="12" spans="1:24" ht="15" customHeight="1" x14ac:dyDescent="0.25">
      <c r="A12" s="99" t="s">
        <v>22</v>
      </c>
      <c r="B12" s="100"/>
      <c r="C12" s="100"/>
      <c r="D12" s="101"/>
      <c r="E12" s="45"/>
      <c r="F12" s="46"/>
      <c r="G12" s="34"/>
      <c r="H12" s="34"/>
      <c r="I12" s="34"/>
      <c r="J12" s="34"/>
      <c r="K12" s="34"/>
      <c r="L12" s="34"/>
      <c r="M12" s="46"/>
      <c r="N12" s="102"/>
      <c r="O12" s="103"/>
      <c r="P12" s="103"/>
      <c r="Q12" s="104"/>
    </row>
    <row r="13" spans="1:24" ht="15" customHeight="1" x14ac:dyDescent="0.25">
      <c r="A13" s="99" t="s">
        <v>23</v>
      </c>
      <c r="B13" s="100"/>
      <c r="C13" s="100"/>
      <c r="D13" s="101"/>
      <c r="E13" s="45"/>
      <c r="F13" s="46"/>
      <c r="G13" s="34"/>
      <c r="H13" s="34"/>
      <c r="I13" s="34"/>
      <c r="J13" s="34"/>
      <c r="K13" s="34"/>
      <c r="L13" s="34"/>
      <c r="M13" s="46"/>
      <c r="N13" s="102"/>
      <c r="O13" s="103"/>
      <c r="P13" s="103"/>
      <c r="Q13" s="104"/>
    </row>
    <row r="14" spans="1:24" ht="15" customHeight="1" x14ac:dyDescent="0.25">
      <c r="A14" s="99" t="s">
        <v>24</v>
      </c>
      <c r="B14" s="100"/>
      <c r="C14" s="100"/>
      <c r="D14" s="101"/>
      <c r="E14" s="45"/>
      <c r="F14" s="46"/>
      <c r="G14" s="34"/>
      <c r="H14" s="34"/>
      <c r="I14" s="34"/>
      <c r="J14" s="34"/>
      <c r="K14" s="34"/>
      <c r="L14" s="34"/>
      <c r="M14" s="46"/>
      <c r="N14" s="102"/>
      <c r="O14" s="103"/>
      <c r="P14" s="103"/>
      <c r="Q14" s="104"/>
    </row>
    <row r="15" spans="1:24" ht="15" customHeight="1" x14ac:dyDescent="0.25">
      <c r="A15" s="99" t="s">
        <v>25</v>
      </c>
      <c r="B15" s="100"/>
      <c r="C15" s="100"/>
      <c r="D15" s="101"/>
      <c r="E15" s="45"/>
      <c r="F15" s="46"/>
      <c r="G15" s="34"/>
      <c r="H15" s="34"/>
      <c r="I15" s="34"/>
      <c r="J15" s="34"/>
      <c r="K15" s="34"/>
      <c r="L15" s="34"/>
      <c r="M15" s="46"/>
      <c r="N15" s="102"/>
      <c r="O15" s="103"/>
      <c r="P15" s="103"/>
      <c r="Q15" s="104"/>
    </row>
    <row r="16" spans="1:24" ht="15" customHeight="1" x14ac:dyDescent="0.25">
      <c r="A16" s="99" t="s">
        <v>26</v>
      </c>
      <c r="B16" s="100"/>
      <c r="C16" s="100"/>
      <c r="D16" s="101"/>
      <c r="E16" s="45"/>
      <c r="F16" s="46"/>
      <c r="G16" s="34"/>
      <c r="H16" s="34"/>
      <c r="I16" s="34"/>
      <c r="J16" s="34"/>
      <c r="K16" s="34"/>
      <c r="L16" s="34"/>
      <c r="M16" s="46"/>
      <c r="N16" s="102"/>
      <c r="O16" s="103"/>
      <c r="P16" s="103"/>
      <c r="Q16" s="104"/>
    </row>
    <row r="17" spans="1:17" ht="15" customHeight="1" x14ac:dyDescent="0.25">
      <c r="A17" s="99" t="s">
        <v>27</v>
      </c>
      <c r="B17" s="100"/>
      <c r="C17" s="100"/>
      <c r="D17" s="101"/>
      <c r="E17" s="45"/>
      <c r="F17" s="46"/>
      <c r="G17" s="34"/>
      <c r="H17" s="34"/>
      <c r="I17" s="34"/>
      <c r="J17" s="34"/>
      <c r="K17" s="34"/>
      <c r="L17" s="34"/>
      <c r="M17" s="46"/>
      <c r="N17" s="102"/>
      <c r="O17" s="103"/>
      <c r="P17" s="103"/>
      <c r="Q17" s="104"/>
    </row>
    <row r="18" spans="1:17" ht="15" customHeight="1" x14ac:dyDescent="0.25">
      <c r="A18" s="99" t="s">
        <v>28</v>
      </c>
      <c r="B18" s="100"/>
      <c r="C18" s="100"/>
      <c r="D18" s="101"/>
      <c r="E18" s="45"/>
      <c r="F18" s="46"/>
      <c r="G18" s="34"/>
      <c r="H18" s="34"/>
      <c r="I18" s="34"/>
      <c r="J18" s="34"/>
      <c r="K18" s="34"/>
      <c r="L18" s="34"/>
      <c r="M18" s="46"/>
      <c r="N18" s="102"/>
      <c r="O18" s="103"/>
      <c r="P18" s="103"/>
      <c r="Q18" s="104"/>
    </row>
    <row r="19" spans="1:17" ht="15" customHeight="1" x14ac:dyDescent="0.25">
      <c r="A19" s="99" t="s">
        <v>29</v>
      </c>
      <c r="B19" s="100"/>
      <c r="C19" s="100"/>
      <c r="D19" s="101"/>
      <c r="E19" s="4">
        <f>E8-E9</f>
        <v>0</v>
      </c>
      <c r="F19" s="39">
        <f t="shared" ref="F19:M19" si="3">F8-F9</f>
        <v>0</v>
      </c>
      <c r="G19" s="40">
        <f t="shared" si="3"/>
        <v>0</v>
      </c>
      <c r="H19" s="41">
        <f>H8-H9</f>
        <v>0</v>
      </c>
      <c r="I19" s="41">
        <f t="shared" si="3"/>
        <v>0</v>
      </c>
      <c r="J19" s="41">
        <f t="shared" si="3"/>
        <v>0</v>
      </c>
      <c r="K19" s="41">
        <f t="shared" si="3"/>
        <v>0</v>
      </c>
      <c r="L19" s="41">
        <f t="shared" si="3"/>
        <v>0</v>
      </c>
      <c r="M19" s="39">
        <f t="shared" si="3"/>
        <v>0</v>
      </c>
      <c r="N19" s="102"/>
      <c r="O19" s="103"/>
      <c r="P19" s="103"/>
      <c r="Q19" s="104"/>
    </row>
    <row r="20" spans="1:17" ht="15" customHeight="1" x14ac:dyDescent="0.25">
      <c r="A20" s="99" t="s">
        <v>30</v>
      </c>
      <c r="B20" s="100"/>
      <c r="C20" s="100"/>
      <c r="D20" s="101"/>
      <c r="E20" s="4">
        <f>E21-E22</f>
        <v>0</v>
      </c>
      <c r="F20" s="39">
        <f t="shared" ref="F20:M20" si="4">F21-F22</f>
        <v>0</v>
      </c>
      <c r="G20" s="40">
        <f t="shared" si="4"/>
        <v>0</v>
      </c>
      <c r="H20" s="41">
        <f t="shared" si="4"/>
        <v>0</v>
      </c>
      <c r="I20" s="41">
        <f t="shared" si="4"/>
        <v>0</v>
      </c>
      <c r="J20" s="41">
        <f t="shared" si="4"/>
        <v>0</v>
      </c>
      <c r="K20" s="41">
        <f t="shared" si="4"/>
        <v>0</v>
      </c>
      <c r="L20" s="41">
        <f t="shared" si="4"/>
        <v>0</v>
      </c>
      <c r="M20" s="39">
        <f t="shared" si="4"/>
        <v>0</v>
      </c>
      <c r="N20" s="102"/>
      <c r="O20" s="103"/>
      <c r="P20" s="103"/>
      <c r="Q20" s="104"/>
    </row>
    <row r="21" spans="1:17" ht="15" customHeight="1" x14ac:dyDescent="0.25">
      <c r="A21" s="99" t="s">
        <v>31</v>
      </c>
      <c r="B21" s="100"/>
      <c r="C21" s="100"/>
      <c r="D21" s="101"/>
      <c r="E21" s="45"/>
      <c r="F21" s="46"/>
      <c r="G21" s="34"/>
      <c r="H21" s="34"/>
      <c r="I21" s="34"/>
      <c r="J21" s="34"/>
      <c r="K21" s="34"/>
      <c r="L21" s="34"/>
      <c r="M21" s="46"/>
      <c r="N21" s="102"/>
      <c r="O21" s="103"/>
      <c r="P21" s="103"/>
      <c r="Q21" s="104"/>
    </row>
    <row r="22" spans="1:17" ht="15" customHeight="1" x14ac:dyDescent="0.25">
      <c r="A22" s="99" t="s">
        <v>32</v>
      </c>
      <c r="B22" s="100"/>
      <c r="C22" s="100"/>
      <c r="D22" s="101"/>
      <c r="E22" s="45"/>
      <c r="F22" s="46"/>
      <c r="G22" s="34"/>
      <c r="H22" s="34"/>
      <c r="I22" s="34"/>
      <c r="J22" s="34"/>
      <c r="K22" s="34"/>
      <c r="L22" s="34"/>
      <c r="M22" s="46"/>
      <c r="N22" s="102"/>
      <c r="O22" s="103"/>
      <c r="P22" s="103"/>
      <c r="Q22" s="104"/>
    </row>
    <row r="23" spans="1:17" ht="15" customHeight="1" x14ac:dyDescent="0.25">
      <c r="A23" s="99" t="s">
        <v>33</v>
      </c>
      <c r="B23" s="100"/>
      <c r="C23" s="100"/>
      <c r="D23" s="101"/>
      <c r="E23" s="4">
        <f>E24-E25</f>
        <v>0</v>
      </c>
      <c r="F23" s="39">
        <f t="shared" ref="F23:G23" si="5">F24-F25</f>
        <v>0</v>
      </c>
      <c r="G23" s="40">
        <f t="shared" si="5"/>
        <v>0</v>
      </c>
      <c r="H23" s="41">
        <f>H24-H25</f>
        <v>0</v>
      </c>
      <c r="I23" s="41">
        <f t="shared" ref="I23:M23" si="6">I24-I25</f>
        <v>0</v>
      </c>
      <c r="J23" s="41">
        <f t="shared" si="6"/>
        <v>0</v>
      </c>
      <c r="K23" s="41">
        <f t="shared" si="6"/>
        <v>0</v>
      </c>
      <c r="L23" s="41">
        <f t="shared" si="6"/>
        <v>0</v>
      </c>
      <c r="M23" s="39">
        <f t="shared" si="6"/>
        <v>0</v>
      </c>
      <c r="N23" s="102"/>
      <c r="O23" s="103"/>
      <c r="P23" s="103"/>
      <c r="Q23" s="104"/>
    </row>
    <row r="24" spans="1:17" ht="15" customHeight="1" x14ac:dyDescent="0.25">
      <c r="A24" s="99" t="s">
        <v>34</v>
      </c>
      <c r="B24" s="100"/>
      <c r="C24" s="100"/>
      <c r="D24" s="101"/>
      <c r="E24" s="45"/>
      <c r="F24" s="46"/>
      <c r="G24" s="34"/>
      <c r="H24" s="34"/>
      <c r="I24" s="34"/>
      <c r="J24" s="34"/>
      <c r="K24" s="34"/>
      <c r="L24" s="34"/>
      <c r="M24" s="46"/>
      <c r="N24" s="102"/>
      <c r="O24" s="103"/>
      <c r="P24" s="103"/>
      <c r="Q24" s="104"/>
    </row>
    <row r="25" spans="1:17" ht="15" customHeight="1" x14ac:dyDescent="0.25">
      <c r="A25" s="99" t="s">
        <v>35</v>
      </c>
      <c r="B25" s="100"/>
      <c r="C25" s="100"/>
      <c r="D25" s="101"/>
      <c r="E25" s="45"/>
      <c r="F25" s="46"/>
      <c r="G25" s="34"/>
      <c r="H25" s="34"/>
      <c r="I25" s="34"/>
      <c r="J25" s="34"/>
      <c r="K25" s="34"/>
      <c r="L25" s="34"/>
      <c r="M25" s="46"/>
      <c r="N25" s="102"/>
      <c r="O25" s="103"/>
      <c r="P25" s="103"/>
      <c r="Q25" s="104"/>
    </row>
    <row r="26" spans="1:17" ht="15" customHeight="1" x14ac:dyDescent="0.25">
      <c r="A26" s="99" t="s">
        <v>36</v>
      </c>
      <c r="B26" s="100"/>
      <c r="C26" s="100"/>
      <c r="D26" s="101"/>
      <c r="E26" s="4">
        <f>E19+E20+E23</f>
        <v>0</v>
      </c>
      <c r="F26" s="39">
        <f t="shared" ref="F26:M26" si="7">F19+F20+F23</f>
        <v>0</v>
      </c>
      <c r="G26" s="40">
        <f t="shared" si="7"/>
        <v>0</v>
      </c>
      <c r="H26" s="41">
        <f t="shared" si="7"/>
        <v>0</v>
      </c>
      <c r="I26" s="41">
        <f t="shared" si="7"/>
        <v>0</v>
      </c>
      <c r="J26" s="41">
        <f t="shared" si="7"/>
        <v>0</v>
      </c>
      <c r="K26" s="41">
        <f t="shared" si="7"/>
        <v>0</v>
      </c>
      <c r="L26" s="41">
        <f t="shared" si="7"/>
        <v>0</v>
      </c>
      <c r="M26" s="39">
        <f t="shared" si="7"/>
        <v>0</v>
      </c>
      <c r="N26" s="102"/>
      <c r="O26" s="103"/>
      <c r="P26" s="103"/>
      <c r="Q26" s="104"/>
    </row>
    <row r="27" spans="1:17" ht="15" customHeight="1" x14ac:dyDescent="0.25">
      <c r="A27" s="99" t="s">
        <v>37</v>
      </c>
      <c r="B27" s="100"/>
      <c r="C27" s="100"/>
      <c r="D27" s="101"/>
      <c r="E27" s="45"/>
      <c r="F27" s="46"/>
      <c r="G27" s="34"/>
      <c r="H27" s="34"/>
      <c r="I27" s="34"/>
      <c r="J27" s="34"/>
      <c r="K27" s="34"/>
      <c r="L27" s="34"/>
      <c r="M27" s="46"/>
      <c r="N27" s="102"/>
      <c r="O27" s="103"/>
      <c r="P27" s="103"/>
      <c r="Q27" s="104"/>
    </row>
    <row r="28" spans="1:17" ht="15" customHeight="1" x14ac:dyDescent="0.25">
      <c r="A28" s="99" t="s">
        <v>38</v>
      </c>
      <c r="B28" s="100"/>
      <c r="C28" s="100"/>
      <c r="D28" s="101"/>
      <c r="E28" s="45"/>
      <c r="F28" s="46"/>
      <c r="G28" s="34"/>
      <c r="H28" s="34"/>
      <c r="I28" s="34"/>
      <c r="J28" s="34"/>
      <c r="K28" s="34"/>
      <c r="L28" s="34"/>
      <c r="M28" s="46"/>
      <c r="N28" s="102"/>
      <c r="O28" s="103"/>
      <c r="P28" s="103"/>
      <c r="Q28" s="104"/>
    </row>
    <row r="29" spans="1:17" ht="15" customHeight="1" x14ac:dyDescent="0.25">
      <c r="A29" s="99" t="s">
        <v>39</v>
      </c>
      <c r="B29" s="100"/>
      <c r="C29" s="100"/>
      <c r="D29" s="101"/>
      <c r="E29" s="4">
        <f>E26+E27+E28</f>
        <v>0</v>
      </c>
      <c r="F29" s="39">
        <f t="shared" ref="F29:M29" si="8">F26+F27+F28</f>
        <v>0</v>
      </c>
      <c r="G29" s="40">
        <f t="shared" si="8"/>
        <v>0</v>
      </c>
      <c r="H29" s="41">
        <f t="shared" si="8"/>
        <v>0</v>
      </c>
      <c r="I29" s="41">
        <f t="shared" si="8"/>
        <v>0</v>
      </c>
      <c r="J29" s="41">
        <f t="shared" si="8"/>
        <v>0</v>
      </c>
      <c r="K29" s="41">
        <f t="shared" si="8"/>
        <v>0</v>
      </c>
      <c r="L29" s="41">
        <f t="shared" si="8"/>
        <v>0</v>
      </c>
      <c r="M29" s="39">
        <f t="shared" si="8"/>
        <v>0</v>
      </c>
      <c r="N29" s="102"/>
      <c r="O29" s="103"/>
      <c r="P29" s="103"/>
      <c r="Q29" s="104"/>
    </row>
    <row r="30" spans="1:17" ht="15" customHeight="1" x14ac:dyDescent="0.25">
      <c r="A30" s="99" t="s">
        <v>40</v>
      </c>
      <c r="B30" s="100"/>
      <c r="C30" s="100"/>
      <c r="D30" s="101"/>
      <c r="E30" s="2"/>
      <c r="F30" s="35"/>
      <c r="G30" s="34"/>
      <c r="H30" s="34"/>
      <c r="I30" s="34"/>
      <c r="J30" s="34"/>
      <c r="K30" s="34"/>
      <c r="L30" s="34"/>
      <c r="M30" s="46"/>
      <c r="N30" s="102"/>
      <c r="O30" s="103"/>
      <c r="P30" s="103"/>
      <c r="Q30" s="104"/>
    </row>
    <row r="31" spans="1:17" ht="15" customHeight="1" thickBot="1" x14ac:dyDescent="0.3">
      <c r="A31" s="105" t="s">
        <v>41</v>
      </c>
      <c r="B31" s="106"/>
      <c r="C31" s="106"/>
      <c r="D31" s="107"/>
      <c r="E31" s="5">
        <f>E29-E30</f>
        <v>0</v>
      </c>
      <c r="F31" s="42">
        <f t="shared" ref="F31:M31" si="9">F29-F30</f>
        <v>0</v>
      </c>
      <c r="G31" s="43">
        <f t="shared" si="9"/>
        <v>0</v>
      </c>
      <c r="H31" s="44">
        <f t="shared" si="9"/>
        <v>0</v>
      </c>
      <c r="I31" s="44">
        <f t="shared" si="9"/>
        <v>0</v>
      </c>
      <c r="J31" s="44">
        <f t="shared" si="9"/>
        <v>0</v>
      </c>
      <c r="K31" s="44">
        <f t="shared" si="9"/>
        <v>0</v>
      </c>
      <c r="L31" s="44">
        <f t="shared" si="9"/>
        <v>0</v>
      </c>
      <c r="M31" s="42">
        <f t="shared" si="9"/>
        <v>0</v>
      </c>
      <c r="N31" s="108"/>
      <c r="O31" s="108"/>
      <c r="P31" s="108"/>
      <c r="Q31" s="109"/>
    </row>
    <row r="32" spans="1:17" ht="15.75" customHeight="1" thickBot="1" x14ac:dyDescent="0.3">
      <c r="A32" s="54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3"/>
    </row>
    <row r="33" spans="1:17" ht="17.25" customHeight="1" x14ac:dyDescent="0.25">
      <c r="A33" s="110" t="s">
        <v>42</v>
      </c>
      <c r="B33" s="112" t="s">
        <v>43</v>
      </c>
      <c r="C33" s="115" t="s">
        <v>44</v>
      </c>
      <c r="D33" s="118" t="s">
        <v>45</v>
      </c>
      <c r="E33" s="121" t="s">
        <v>46</v>
      </c>
      <c r="F33" s="124"/>
      <c r="G33" s="127" t="s">
        <v>47</v>
      </c>
      <c r="H33" s="128"/>
      <c r="I33" s="128"/>
      <c r="J33" s="128"/>
      <c r="K33" s="128"/>
      <c r="L33" s="128"/>
      <c r="M33" s="129"/>
      <c r="N33" s="52"/>
      <c r="O33" s="52"/>
      <c r="P33" s="52"/>
      <c r="Q33" s="53"/>
    </row>
    <row r="34" spans="1:17" ht="15" customHeight="1" x14ac:dyDescent="0.25">
      <c r="A34" s="111"/>
      <c r="B34" s="113"/>
      <c r="C34" s="116"/>
      <c r="D34" s="119"/>
      <c r="E34" s="122"/>
      <c r="F34" s="125"/>
      <c r="G34" s="130" t="s">
        <v>6</v>
      </c>
      <c r="H34" s="132" t="s">
        <v>7</v>
      </c>
      <c r="I34" s="134" t="s">
        <v>8</v>
      </c>
      <c r="J34" s="132" t="s">
        <v>9</v>
      </c>
      <c r="K34" s="132" t="s">
        <v>10</v>
      </c>
      <c r="L34" s="132" t="s">
        <v>11</v>
      </c>
      <c r="M34" s="136" t="s">
        <v>12</v>
      </c>
      <c r="N34" s="52"/>
      <c r="O34" s="52"/>
      <c r="P34" s="52"/>
      <c r="Q34" s="53"/>
    </row>
    <row r="35" spans="1:17" ht="15" customHeight="1" thickBot="1" x14ac:dyDescent="0.3">
      <c r="A35" s="6" t="s">
        <v>48</v>
      </c>
      <c r="B35" s="114"/>
      <c r="C35" s="117"/>
      <c r="D35" s="120"/>
      <c r="E35" s="123"/>
      <c r="F35" s="126"/>
      <c r="G35" s="131"/>
      <c r="H35" s="133"/>
      <c r="I35" s="135"/>
      <c r="J35" s="133"/>
      <c r="K35" s="133"/>
      <c r="L35" s="133"/>
      <c r="M35" s="137"/>
      <c r="N35" s="52"/>
      <c r="O35" s="52"/>
      <c r="P35" s="52"/>
      <c r="Q35" s="53"/>
    </row>
    <row r="36" spans="1:17" ht="15" customHeight="1" x14ac:dyDescent="0.25">
      <c r="A36" s="23"/>
      <c r="B36" s="24"/>
      <c r="C36" s="24"/>
      <c r="D36" s="24"/>
      <c r="E36" s="24"/>
      <c r="F36" s="31" t="s">
        <v>49</v>
      </c>
      <c r="G36" s="24"/>
      <c r="H36" s="24"/>
      <c r="I36" s="24"/>
      <c r="J36" s="24"/>
      <c r="K36" s="24"/>
      <c r="L36" s="24"/>
      <c r="M36" s="25"/>
      <c r="N36" s="52"/>
      <c r="O36" s="52"/>
      <c r="P36" s="52"/>
      <c r="Q36" s="53"/>
    </row>
    <row r="37" spans="1:17" ht="15" customHeight="1" x14ac:dyDescent="0.25">
      <c r="A37" s="26"/>
      <c r="B37" s="1"/>
      <c r="C37" s="1"/>
      <c r="D37" s="1"/>
      <c r="E37" s="1"/>
      <c r="F37" s="32" t="s">
        <v>50</v>
      </c>
      <c r="G37" s="1"/>
      <c r="H37" s="1"/>
      <c r="I37" s="1"/>
      <c r="J37" s="1"/>
      <c r="K37" s="1"/>
      <c r="L37" s="1"/>
      <c r="M37" s="27"/>
      <c r="N37" s="52"/>
      <c r="O37" s="52"/>
      <c r="P37" s="52"/>
      <c r="Q37" s="53"/>
    </row>
    <row r="38" spans="1:17" ht="15" customHeight="1" x14ac:dyDescent="0.25">
      <c r="A38" s="26"/>
      <c r="B38" s="1"/>
      <c r="C38" s="1"/>
      <c r="D38" s="1"/>
      <c r="E38" s="1"/>
      <c r="F38" s="32" t="s">
        <v>49</v>
      </c>
      <c r="G38" s="1"/>
      <c r="H38" s="1"/>
      <c r="I38" s="1"/>
      <c r="J38" s="1"/>
      <c r="K38" s="1"/>
      <c r="L38" s="1"/>
      <c r="M38" s="27"/>
      <c r="N38" s="52"/>
      <c r="O38" s="52"/>
      <c r="P38" s="52"/>
      <c r="Q38" s="53"/>
    </row>
    <row r="39" spans="1:17" ht="15" customHeight="1" x14ac:dyDescent="0.25">
      <c r="A39" s="26"/>
      <c r="B39" s="1"/>
      <c r="C39" s="1"/>
      <c r="D39" s="1"/>
      <c r="E39" s="1"/>
      <c r="F39" s="32" t="s">
        <v>50</v>
      </c>
      <c r="G39" s="1"/>
      <c r="H39" s="1"/>
      <c r="I39" s="1"/>
      <c r="J39" s="1"/>
      <c r="K39" s="1"/>
      <c r="L39" s="1"/>
      <c r="M39" s="27"/>
      <c r="N39" s="52"/>
      <c r="O39" s="52"/>
      <c r="P39" s="52"/>
      <c r="Q39" s="53"/>
    </row>
    <row r="40" spans="1:17" ht="15" customHeight="1" x14ac:dyDescent="0.25">
      <c r="A40" s="26"/>
      <c r="B40" s="1"/>
      <c r="C40" s="1"/>
      <c r="D40" s="1"/>
      <c r="E40" s="1"/>
      <c r="F40" s="32" t="s">
        <v>49</v>
      </c>
      <c r="G40" s="1"/>
      <c r="H40" s="1"/>
      <c r="I40" s="1"/>
      <c r="J40" s="1"/>
      <c r="K40" s="1"/>
      <c r="L40" s="1"/>
      <c r="M40" s="27"/>
      <c r="N40" s="52"/>
      <c r="O40" s="52"/>
      <c r="P40" s="52"/>
      <c r="Q40" s="53"/>
    </row>
    <row r="41" spans="1:17" ht="15" customHeight="1" x14ac:dyDescent="0.25">
      <c r="A41" s="26"/>
      <c r="B41" s="1"/>
      <c r="C41" s="1"/>
      <c r="D41" s="1"/>
      <c r="E41" s="1"/>
      <c r="F41" s="32" t="s">
        <v>50</v>
      </c>
      <c r="G41" s="1"/>
      <c r="H41" s="1"/>
      <c r="I41" s="1"/>
      <c r="J41" s="1"/>
      <c r="K41" s="1"/>
      <c r="L41" s="1"/>
      <c r="M41" s="27"/>
      <c r="N41" s="52"/>
      <c r="O41" s="52"/>
      <c r="P41" s="52"/>
      <c r="Q41" s="53"/>
    </row>
    <row r="42" spans="1:17" ht="15" customHeight="1" x14ac:dyDescent="0.25">
      <c r="A42" s="26"/>
      <c r="B42" s="1"/>
      <c r="C42" s="1"/>
      <c r="D42" s="1"/>
      <c r="E42" s="1"/>
      <c r="F42" s="32" t="s">
        <v>49</v>
      </c>
      <c r="G42" s="1"/>
      <c r="H42" s="1"/>
      <c r="I42" s="1"/>
      <c r="J42" s="1"/>
      <c r="K42" s="1"/>
      <c r="L42" s="1"/>
      <c r="M42" s="27"/>
      <c r="N42" s="52"/>
      <c r="O42" s="52"/>
      <c r="P42" s="52"/>
      <c r="Q42" s="53"/>
    </row>
    <row r="43" spans="1:17" ht="15" customHeight="1" x14ac:dyDescent="0.25">
      <c r="A43" s="26"/>
      <c r="B43" s="1"/>
      <c r="C43" s="1"/>
      <c r="D43" s="1"/>
      <c r="E43" s="1"/>
      <c r="F43" s="32" t="s">
        <v>50</v>
      </c>
      <c r="G43" s="1"/>
      <c r="H43" s="1"/>
      <c r="I43" s="1"/>
      <c r="J43" s="1"/>
      <c r="K43" s="1"/>
      <c r="L43" s="1"/>
      <c r="M43" s="27"/>
      <c r="N43" s="52"/>
      <c r="O43" s="52"/>
      <c r="P43" s="52"/>
      <c r="Q43" s="53"/>
    </row>
    <row r="44" spans="1:17" ht="15" customHeight="1" x14ac:dyDescent="0.25">
      <c r="A44" s="26"/>
      <c r="B44" s="1"/>
      <c r="C44" s="1"/>
      <c r="D44" s="1"/>
      <c r="E44" s="1"/>
      <c r="F44" s="32" t="s">
        <v>49</v>
      </c>
      <c r="G44" s="1"/>
      <c r="H44" s="1"/>
      <c r="I44" s="1"/>
      <c r="J44" s="1"/>
      <c r="K44" s="1"/>
      <c r="L44" s="1"/>
      <c r="M44" s="27"/>
      <c r="N44" s="52"/>
      <c r="O44" s="52"/>
      <c r="P44" s="52"/>
      <c r="Q44" s="53"/>
    </row>
    <row r="45" spans="1:17" ht="15" customHeight="1" x14ac:dyDescent="0.25">
      <c r="A45" s="26"/>
      <c r="B45" s="1"/>
      <c r="C45" s="1"/>
      <c r="D45" s="1"/>
      <c r="E45" s="1"/>
      <c r="F45" s="32" t="s">
        <v>50</v>
      </c>
      <c r="G45" s="1"/>
      <c r="H45" s="1"/>
      <c r="I45" s="1"/>
      <c r="J45" s="1"/>
      <c r="K45" s="1"/>
      <c r="L45" s="1"/>
      <c r="M45" s="27"/>
      <c r="N45" s="52"/>
      <c r="O45" s="52"/>
      <c r="P45" s="52"/>
      <c r="Q45" s="53"/>
    </row>
    <row r="46" spans="1:17" ht="15" customHeight="1" x14ac:dyDescent="0.25">
      <c r="A46" s="26"/>
      <c r="B46" s="1"/>
      <c r="C46" s="1"/>
      <c r="D46" s="1"/>
      <c r="E46" s="1"/>
      <c r="F46" s="32" t="s">
        <v>49</v>
      </c>
      <c r="G46" s="1"/>
      <c r="H46" s="1"/>
      <c r="I46" s="1"/>
      <c r="J46" s="1"/>
      <c r="K46" s="1"/>
      <c r="L46" s="1"/>
      <c r="M46" s="27"/>
      <c r="N46" s="52"/>
      <c r="O46" s="52"/>
      <c r="P46" s="52"/>
      <c r="Q46" s="53"/>
    </row>
    <row r="47" spans="1:17" ht="15" customHeight="1" x14ac:dyDescent="0.25">
      <c r="A47" s="26"/>
      <c r="B47" s="1"/>
      <c r="C47" s="1"/>
      <c r="D47" s="1"/>
      <c r="E47" s="1"/>
      <c r="F47" s="32" t="s">
        <v>50</v>
      </c>
      <c r="G47" s="1"/>
      <c r="H47" s="1"/>
      <c r="I47" s="1"/>
      <c r="J47" s="1"/>
      <c r="K47" s="1"/>
      <c r="L47" s="1"/>
      <c r="M47" s="27"/>
      <c r="N47" s="52"/>
      <c r="O47" s="52"/>
      <c r="P47" s="52"/>
      <c r="Q47" s="53"/>
    </row>
    <row r="48" spans="1:17" ht="15" customHeight="1" x14ac:dyDescent="0.25">
      <c r="A48" s="26"/>
      <c r="B48" s="1"/>
      <c r="C48" s="1"/>
      <c r="D48" s="1"/>
      <c r="E48" s="1"/>
      <c r="F48" s="32" t="s">
        <v>49</v>
      </c>
      <c r="G48" s="1"/>
      <c r="H48" s="1"/>
      <c r="I48" s="1"/>
      <c r="J48" s="1"/>
      <c r="K48" s="1"/>
      <c r="L48" s="1"/>
      <c r="M48" s="27"/>
      <c r="N48" s="52"/>
      <c r="O48" s="52"/>
      <c r="P48" s="52"/>
      <c r="Q48" s="53"/>
    </row>
    <row r="49" spans="1:17" ht="15" customHeight="1" x14ac:dyDescent="0.25">
      <c r="A49" s="26"/>
      <c r="B49" s="1"/>
      <c r="C49" s="1"/>
      <c r="D49" s="1"/>
      <c r="E49" s="1"/>
      <c r="F49" s="32" t="s">
        <v>50</v>
      </c>
      <c r="G49" s="1"/>
      <c r="H49" s="1"/>
      <c r="I49" s="1"/>
      <c r="J49" s="1"/>
      <c r="K49" s="1"/>
      <c r="L49" s="1"/>
      <c r="M49" s="27"/>
      <c r="N49" s="52"/>
      <c r="O49" s="52"/>
      <c r="P49" s="52"/>
      <c r="Q49" s="53"/>
    </row>
    <row r="50" spans="1:17" ht="15" customHeight="1" x14ac:dyDescent="0.25">
      <c r="A50" s="26"/>
      <c r="B50" s="1"/>
      <c r="C50" s="1"/>
      <c r="D50" s="1"/>
      <c r="E50" s="1"/>
      <c r="F50" s="32" t="s">
        <v>49</v>
      </c>
      <c r="G50" s="1"/>
      <c r="H50" s="1"/>
      <c r="I50" s="1"/>
      <c r="J50" s="1"/>
      <c r="K50" s="1"/>
      <c r="L50" s="1"/>
      <c r="M50" s="27"/>
      <c r="N50" s="52"/>
      <c r="O50" s="52"/>
      <c r="P50" s="52"/>
      <c r="Q50" s="53"/>
    </row>
    <row r="51" spans="1:17" ht="15" customHeight="1" thickBot="1" x14ac:dyDescent="0.3">
      <c r="A51" s="28"/>
      <c r="B51" s="29"/>
      <c r="C51" s="29"/>
      <c r="D51" s="29"/>
      <c r="E51" s="29"/>
      <c r="F51" s="33" t="s">
        <v>50</v>
      </c>
      <c r="G51" s="29"/>
      <c r="H51" s="29"/>
      <c r="I51" s="29"/>
      <c r="J51" s="29"/>
      <c r="K51" s="29"/>
      <c r="L51" s="29"/>
      <c r="M51" s="30"/>
      <c r="N51" s="52"/>
      <c r="O51" s="52"/>
      <c r="P51" s="52"/>
      <c r="Q51" s="53"/>
    </row>
    <row r="52" spans="1:17" ht="15.75" thickBot="1" x14ac:dyDescent="0.3">
      <c r="A52" s="147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52"/>
      <c r="O52" s="52"/>
      <c r="P52" s="52"/>
      <c r="Q52" s="53"/>
    </row>
    <row r="53" spans="1:17" ht="15.75" thickBot="1" x14ac:dyDescent="0.3">
      <c r="A53" s="7" t="s">
        <v>51</v>
      </c>
      <c r="B53" s="61" t="s">
        <v>52</v>
      </c>
      <c r="C53" s="62"/>
      <c r="D53" s="61" t="s">
        <v>53</v>
      </c>
      <c r="E53" s="62"/>
      <c r="F53" s="63" t="s">
        <v>54</v>
      </c>
      <c r="G53" s="64"/>
      <c r="H53" s="49"/>
      <c r="I53" s="49"/>
      <c r="J53" s="50"/>
      <c r="K53" s="49"/>
      <c r="L53" s="51"/>
      <c r="M53" s="51"/>
      <c r="N53" s="52"/>
      <c r="O53" s="52"/>
      <c r="P53" s="52"/>
      <c r="Q53" s="53"/>
    </row>
    <row r="54" spans="1:17" x14ac:dyDescent="0.25">
      <c r="A54" s="47" t="s">
        <v>55</v>
      </c>
      <c r="B54" s="65"/>
      <c r="C54" s="66"/>
      <c r="D54" s="65"/>
      <c r="E54" s="66"/>
      <c r="F54" s="65"/>
      <c r="G54" s="66"/>
      <c r="H54" s="51"/>
      <c r="I54" s="51"/>
      <c r="J54" s="51"/>
      <c r="K54" s="51"/>
      <c r="L54" s="51"/>
      <c r="M54" s="51"/>
      <c r="N54" s="52"/>
      <c r="O54" s="52"/>
      <c r="P54" s="52"/>
      <c r="Q54" s="53"/>
    </row>
    <row r="55" spans="1:17" ht="15.75" thickBot="1" x14ac:dyDescent="0.3">
      <c r="A55" s="48" t="s">
        <v>56</v>
      </c>
      <c r="B55" s="73"/>
      <c r="C55" s="74"/>
      <c r="D55" s="73"/>
      <c r="E55" s="74"/>
      <c r="F55" s="73"/>
      <c r="G55" s="74"/>
      <c r="H55" s="51"/>
      <c r="I55" s="51"/>
      <c r="J55" s="51"/>
      <c r="K55" s="51"/>
      <c r="L55" s="51"/>
      <c r="M55" s="51"/>
      <c r="N55" s="52"/>
      <c r="O55" s="52"/>
      <c r="P55" s="52"/>
      <c r="Q55" s="53"/>
    </row>
    <row r="56" spans="1:17" ht="15.75" thickBot="1" x14ac:dyDescent="0.3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2"/>
      <c r="O56" s="52"/>
      <c r="P56" s="52"/>
      <c r="Q56" s="53"/>
    </row>
    <row r="57" spans="1:17" x14ac:dyDescent="0.25">
      <c r="A57" s="67" t="s">
        <v>68</v>
      </c>
      <c r="B57" s="138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40"/>
    </row>
    <row r="58" spans="1:17" x14ac:dyDescent="0.25">
      <c r="A58" s="68"/>
      <c r="B58" s="141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3"/>
    </row>
    <row r="59" spans="1:17" x14ac:dyDescent="0.25">
      <c r="A59" s="68"/>
      <c r="B59" s="141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3"/>
    </row>
    <row r="60" spans="1:17" x14ac:dyDescent="0.25">
      <c r="A60" s="68"/>
      <c r="B60" s="141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3"/>
    </row>
    <row r="61" spans="1:17" ht="15.75" thickBot="1" x14ac:dyDescent="0.3">
      <c r="A61" s="69"/>
      <c r="B61" s="144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6"/>
    </row>
    <row r="62" spans="1:17" ht="15.75" thickBot="1" x14ac:dyDescent="0.3">
      <c r="A62" s="54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3"/>
    </row>
    <row r="63" spans="1:17" ht="15" customHeight="1" x14ac:dyDescent="0.25">
      <c r="A63" s="75"/>
      <c r="B63" s="77" t="s">
        <v>57</v>
      </c>
      <c r="C63" s="78"/>
      <c r="D63" s="78"/>
      <c r="E63" s="78"/>
      <c r="F63" s="79"/>
      <c r="G63" s="83" t="s">
        <v>6</v>
      </c>
      <c r="H63" s="59" t="s">
        <v>7</v>
      </c>
      <c r="I63" s="59" t="s">
        <v>8</v>
      </c>
      <c r="J63" s="59" t="s">
        <v>9</v>
      </c>
      <c r="K63" s="59" t="s">
        <v>10</v>
      </c>
      <c r="L63" s="59" t="s">
        <v>11</v>
      </c>
      <c r="M63" s="94" t="s">
        <v>12</v>
      </c>
      <c r="N63" s="52"/>
      <c r="O63" s="52"/>
      <c r="P63" s="52"/>
      <c r="Q63" s="53"/>
    </row>
    <row r="64" spans="1:17" ht="15.75" customHeight="1" thickBot="1" x14ac:dyDescent="0.3">
      <c r="A64" s="75"/>
      <c r="B64" s="80"/>
      <c r="C64" s="81"/>
      <c r="D64" s="81"/>
      <c r="E64" s="81"/>
      <c r="F64" s="82"/>
      <c r="G64" s="84"/>
      <c r="H64" s="60"/>
      <c r="I64" s="60"/>
      <c r="J64" s="60"/>
      <c r="K64" s="60"/>
      <c r="L64" s="60"/>
      <c r="M64" s="95"/>
      <c r="N64" s="52"/>
      <c r="O64" s="52"/>
      <c r="P64" s="52"/>
      <c r="Q64" s="53"/>
    </row>
    <row r="65" spans="1:17" ht="15.75" customHeight="1" x14ac:dyDescent="0.25">
      <c r="A65" s="75"/>
      <c r="B65" s="96" t="s">
        <v>58</v>
      </c>
      <c r="C65" s="97"/>
      <c r="D65" s="97"/>
      <c r="E65" s="97"/>
      <c r="F65" s="98"/>
      <c r="G65" s="8">
        <f>G66+G67+G68</f>
        <v>0</v>
      </c>
      <c r="H65" s="9">
        <f>H66+H67+H68</f>
        <v>0</v>
      </c>
      <c r="I65" s="9">
        <f>I66+I67+I68</f>
        <v>0</v>
      </c>
      <c r="J65" s="9">
        <f t="shared" ref="J65:M65" si="10">J66+J67+J68</f>
        <v>0</v>
      </c>
      <c r="K65" s="9">
        <f t="shared" si="10"/>
        <v>0</v>
      </c>
      <c r="L65" s="9">
        <f t="shared" si="10"/>
        <v>0</v>
      </c>
      <c r="M65" s="10">
        <f t="shared" si="10"/>
        <v>0</v>
      </c>
      <c r="N65" s="52"/>
      <c r="O65" s="52"/>
      <c r="P65" s="52"/>
      <c r="Q65" s="53"/>
    </row>
    <row r="66" spans="1:17" ht="15.75" customHeight="1" x14ac:dyDescent="0.25">
      <c r="A66" s="75"/>
      <c r="B66" s="70" t="s">
        <v>59</v>
      </c>
      <c r="C66" s="71"/>
      <c r="D66" s="71"/>
      <c r="E66" s="71"/>
      <c r="F66" s="72"/>
      <c r="G66" s="11">
        <f>G29</f>
        <v>0</v>
      </c>
      <c r="H66" s="12">
        <f t="shared" ref="H66:M66" si="11">H29</f>
        <v>0</v>
      </c>
      <c r="I66" s="12">
        <f t="shared" si="11"/>
        <v>0</v>
      </c>
      <c r="J66" s="12">
        <f t="shared" si="11"/>
        <v>0</v>
      </c>
      <c r="K66" s="12">
        <f t="shared" si="11"/>
        <v>0</v>
      </c>
      <c r="L66" s="12">
        <f t="shared" si="11"/>
        <v>0</v>
      </c>
      <c r="M66" s="13">
        <f t="shared" si="11"/>
        <v>0</v>
      </c>
      <c r="N66" s="52"/>
      <c r="O66" s="52"/>
      <c r="P66" s="52"/>
      <c r="Q66" s="53"/>
    </row>
    <row r="67" spans="1:17" ht="15.75" customHeight="1" x14ac:dyDescent="0.25">
      <c r="A67" s="75"/>
      <c r="B67" s="70" t="s">
        <v>60</v>
      </c>
      <c r="C67" s="71"/>
      <c r="D67" s="71"/>
      <c r="E67" s="71"/>
      <c r="F67" s="72"/>
      <c r="G67" s="11">
        <f>G10</f>
        <v>0</v>
      </c>
      <c r="H67" s="12">
        <f t="shared" ref="H67:M67" si="12">H10</f>
        <v>0</v>
      </c>
      <c r="I67" s="12">
        <f t="shared" si="12"/>
        <v>0</v>
      </c>
      <c r="J67" s="12">
        <f t="shared" si="12"/>
        <v>0</v>
      </c>
      <c r="K67" s="12">
        <f t="shared" si="12"/>
        <v>0</v>
      </c>
      <c r="L67" s="12">
        <f t="shared" si="12"/>
        <v>0</v>
      </c>
      <c r="M67" s="13">
        <f t="shared" si="12"/>
        <v>0</v>
      </c>
      <c r="N67" s="52"/>
      <c r="O67" s="52"/>
      <c r="P67" s="52"/>
      <c r="Q67" s="53"/>
    </row>
    <row r="68" spans="1:17" ht="15.75" customHeight="1" x14ac:dyDescent="0.25">
      <c r="A68" s="75"/>
      <c r="B68" s="85" t="s">
        <v>61</v>
      </c>
      <c r="C68" s="86"/>
      <c r="D68" s="86"/>
      <c r="E68" s="86"/>
      <c r="F68" s="87"/>
      <c r="G68" s="11">
        <f>G25</f>
        <v>0</v>
      </c>
      <c r="H68" s="12">
        <f t="shared" ref="H68:M68" si="13">H25</f>
        <v>0</v>
      </c>
      <c r="I68" s="12">
        <f t="shared" si="13"/>
        <v>0</v>
      </c>
      <c r="J68" s="12">
        <f t="shared" si="13"/>
        <v>0</v>
      </c>
      <c r="K68" s="12">
        <f t="shared" si="13"/>
        <v>0</v>
      </c>
      <c r="L68" s="12">
        <f t="shared" si="13"/>
        <v>0</v>
      </c>
      <c r="M68" s="13">
        <f t="shared" si="13"/>
        <v>0</v>
      </c>
      <c r="N68" s="52"/>
      <c r="O68" s="52"/>
      <c r="P68" s="52"/>
      <c r="Q68" s="53"/>
    </row>
    <row r="69" spans="1:17" ht="15.75" customHeight="1" x14ac:dyDescent="0.25">
      <c r="A69" s="75"/>
      <c r="B69" s="70" t="s">
        <v>62</v>
      </c>
      <c r="C69" s="71"/>
      <c r="D69" s="71"/>
      <c r="E69" s="71"/>
      <c r="F69" s="72"/>
      <c r="G69" s="14">
        <f>G36+G38+G40+G42+G44+G46+G48+G50</f>
        <v>0</v>
      </c>
      <c r="H69" s="15">
        <f t="shared" ref="H69:L69" si="14">H36+H38+H40+H42+H44+H46+H48+H50</f>
        <v>0</v>
      </c>
      <c r="I69" s="15">
        <f t="shared" si="14"/>
        <v>0</v>
      </c>
      <c r="J69" s="15">
        <f t="shared" si="14"/>
        <v>0</v>
      </c>
      <c r="K69" s="15">
        <f t="shared" si="14"/>
        <v>0</v>
      </c>
      <c r="L69" s="15">
        <f t="shared" si="14"/>
        <v>0</v>
      </c>
      <c r="M69" s="16">
        <f>M36+M38+M40+M42+M44+M46+M48+M50</f>
        <v>0</v>
      </c>
      <c r="N69" s="52"/>
      <c r="O69" s="52"/>
      <c r="P69" s="52"/>
      <c r="Q69" s="53"/>
    </row>
    <row r="70" spans="1:17" ht="15.75" customHeight="1" x14ac:dyDescent="0.25">
      <c r="A70" s="75"/>
      <c r="B70" s="85" t="s">
        <v>63</v>
      </c>
      <c r="C70" s="86"/>
      <c r="D70" s="86"/>
      <c r="E70" s="86"/>
      <c r="F70" s="87"/>
      <c r="G70" s="14">
        <f>G37+G39+G41+G43+G45+G47+G49+G51</f>
        <v>0</v>
      </c>
      <c r="H70" s="15">
        <f>H37+H39+H41+H43+H45+H47+H49+H51</f>
        <v>0</v>
      </c>
      <c r="I70" s="15">
        <f>I37+I39+I41+I43+I45+I47+I49+I51</f>
        <v>0</v>
      </c>
      <c r="J70" s="15">
        <f>J37+J39+J41+J43+J45+J47+J49+J51</f>
        <v>0</v>
      </c>
      <c r="K70" s="15">
        <f>K37+K39+K41+K43+K45+K47+K49+K51</f>
        <v>0</v>
      </c>
      <c r="L70" s="15">
        <f>L37+L39+L41+L43+L45+L47+L49+L51</f>
        <v>0</v>
      </c>
      <c r="M70" s="16">
        <f>M37+M39+M41+M43+M45+M47+M49+M51</f>
        <v>0</v>
      </c>
      <c r="N70" s="52"/>
      <c r="O70" s="52"/>
      <c r="P70" s="52"/>
      <c r="Q70" s="53"/>
    </row>
    <row r="71" spans="1:17" ht="15.75" customHeight="1" x14ac:dyDescent="0.25">
      <c r="A71" s="75"/>
      <c r="B71" s="88" t="s">
        <v>64</v>
      </c>
      <c r="C71" s="89"/>
      <c r="D71" s="89"/>
      <c r="E71" s="89"/>
      <c r="F71" s="90"/>
      <c r="G71" s="20" t="e">
        <f>G65/(G69+G70)</f>
        <v>#DIV/0!</v>
      </c>
      <c r="H71" s="21" t="e">
        <f t="shared" ref="H71:M71" si="15">H65/(H69+H70)</f>
        <v>#DIV/0!</v>
      </c>
      <c r="I71" s="21" t="e">
        <f t="shared" si="15"/>
        <v>#DIV/0!</v>
      </c>
      <c r="J71" s="21" t="e">
        <f t="shared" si="15"/>
        <v>#DIV/0!</v>
      </c>
      <c r="K71" s="21" t="e">
        <f t="shared" si="15"/>
        <v>#DIV/0!</v>
      </c>
      <c r="L71" s="21" t="e">
        <f t="shared" si="15"/>
        <v>#DIV/0!</v>
      </c>
      <c r="M71" s="22" t="e">
        <f t="shared" si="15"/>
        <v>#DIV/0!</v>
      </c>
      <c r="N71" s="52"/>
      <c r="O71" s="52"/>
      <c r="P71" s="52"/>
      <c r="Q71" s="53"/>
    </row>
    <row r="72" spans="1:17" ht="15.75" customHeight="1" thickBot="1" x14ac:dyDescent="0.3">
      <c r="A72" s="76"/>
      <c r="B72" s="91" t="s">
        <v>65</v>
      </c>
      <c r="C72" s="92"/>
      <c r="D72" s="92"/>
      <c r="E72" s="92"/>
      <c r="F72" s="93"/>
      <c r="G72" s="17">
        <f>G65-(G69+G70)</f>
        <v>0</v>
      </c>
      <c r="H72" s="18">
        <f t="shared" ref="H72:M72" si="16">H65-(H69+H70)</f>
        <v>0</v>
      </c>
      <c r="I72" s="18">
        <f t="shared" si="16"/>
        <v>0</v>
      </c>
      <c r="J72" s="18">
        <f t="shared" si="16"/>
        <v>0</v>
      </c>
      <c r="K72" s="18">
        <f t="shared" si="16"/>
        <v>0</v>
      </c>
      <c r="L72" s="18">
        <f t="shared" si="16"/>
        <v>0</v>
      </c>
      <c r="M72" s="19">
        <f t="shared" si="16"/>
        <v>0</v>
      </c>
      <c r="N72" s="55"/>
      <c r="O72" s="55"/>
      <c r="P72" s="55"/>
      <c r="Q72" s="56"/>
    </row>
  </sheetData>
  <sheetProtection algorithmName="SHA-512" hashValue="1LdLYRvzooOyWdYqHwzpQsp9BJCUtF2fe5u1TOBYy4Rb5FgLRUrioTJHvc/dbgvCRmAv3nG0h66H1QNogj+F0A==" saltValue="0AfK/C2xhvX4e2xWIJYHUg==" spinCount="100000" sheet="1" objects="1" scenarios="1"/>
  <mergeCells count="107">
    <mergeCell ref="A1:Q1"/>
    <mergeCell ref="B2:E2"/>
    <mergeCell ref="F2:F3"/>
    <mergeCell ref="G2:M3"/>
    <mergeCell ref="B3:E3"/>
    <mergeCell ref="A4:D5"/>
    <mergeCell ref="E4:E5"/>
    <mergeCell ref="F4:F5"/>
    <mergeCell ref="N4:Q4"/>
    <mergeCell ref="G5:M5"/>
    <mergeCell ref="N2:Q3"/>
    <mergeCell ref="A9:D9"/>
    <mergeCell ref="N9:Q9"/>
    <mergeCell ref="A10:D10"/>
    <mergeCell ref="N10:Q10"/>
    <mergeCell ref="A11:D11"/>
    <mergeCell ref="N11:Q11"/>
    <mergeCell ref="N5:Q5"/>
    <mergeCell ref="A6:D6"/>
    <mergeCell ref="N6:Q6"/>
    <mergeCell ref="A7:D7"/>
    <mergeCell ref="N7:Q7"/>
    <mergeCell ref="A8:D8"/>
    <mergeCell ref="N8:Q8"/>
    <mergeCell ref="A15:D15"/>
    <mergeCell ref="N15:Q15"/>
    <mergeCell ref="A16:D16"/>
    <mergeCell ref="N16:Q16"/>
    <mergeCell ref="A17:D17"/>
    <mergeCell ref="N17:Q17"/>
    <mergeCell ref="A12:D12"/>
    <mergeCell ref="N12:Q12"/>
    <mergeCell ref="A13:D13"/>
    <mergeCell ref="N13:Q13"/>
    <mergeCell ref="A14:D14"/>
    <mergeCell ref="N14:Q14"/>
    <mergeCell ref="A21:D21"/>
    <mergeCell ref="N21:Q21"/>
    <mergeCell ref="A22:D22"/>
    <mergeCell ref="N22:Q22"/>
    <mergeCell ref="A23:D23"/>
    <mergeCell ref="N23:Q23"/>
    <mergeCell ref="A18:D18"/>
    <mergeCell ref="N18:Q18"/>
    <mergeCell ref="A19:D19"/>
    <mergeCell ref="N19:Q19"/>
    <mergeCell ref="A20:D20"/>
    <mergeCell ref="N20:Q20"/>
    <mergeCell ref="A27:D27"/>
    <mergeCell ref="N27:Q27"/>
    <mergeCell ref="A28:D28"/>
    <mergeCell ref="N28:Q28"/>
    <mergeCell ref="A29:D29"/>
    <mergeCell ref="N29:Q29"/>
    <mergeCell ref="A24:D24"/>
    <mergeCell ref="N24:Q24"/>
    <mergeCell ref="A25:D25"/>
    <mergeCell ref="N25:Q25"/>
    <mergeCell ref="A26:D26"/>
    <mergeCell ref="N26:Q26"/>
    <mergeCell ref="K63:K64"/>
    <mergeCell ref="L63:L64"/>
    <mergeCell ref="M63:M64"/>
    <mergeCell ref="B65:F65"/>
    <mergeCell ref="A30:D30"/>
    <mergeCell ref="N30:Q30"/>
    <mergeCell ref="A31:D31"/>
    <mergeCell ref="N31:Q31"/>
    <mergeCell ref="A33:A34"/>
    <mergeCell ref="B33:B35"/>
    <mergeCell ref="C33:C35"/>
    <mergeCell ref="D33:D35"/>
    <mergeCell ref="E33:E35"/>
    <mergeCell ref="F33:F35"/>
    <mergeCell ref="G33:M33"/>
    <mergeCell ref="G34:G35"/>
    <mergeCell ref="H34:H35"/>
    <mergeCell ref="I34:I35"/>
    <mergeCell ref="J34:J35"/>
    <mergeCell ref="K34:K35"/>
    <mergeCell ref="L34:L35"/>
    <mergeCell ref="M34:M35"/>
    <mergeCell ref="B57:Q61"/>
    <mergeCell ref="A52:M52"/>
    <mergeCell ref="B66:F66"/>
    <mergeCell ref="B67:F67"/>
    <mergeCell ref="B55:C55"/>
    <mergeCell ref="D55:E55"/>
    <mergeCell ref="F55:G55"/>
    <mergeCell ref="A63:A72"/>
    <mergeCell ref="B63:F64"/>
    <mergeCell ref="G63:G64"/>
    <mergeCell ref="B68:F68"/>
    <mergeCell ref="B69:F69"/>
    <mergeCell ref="B70:F70"/>
    <mergeCell ref="B71:F71"/>
    <mergeCell ref="B72:F72"/>
    <mergeCell ref="H63:H64"/>
    <mergeCell ref="I63:I64"/>
    <mergeCell ref="J63:J64"/>
    <mergeCell ref="D53:E53"/>
    <mergeCell ref="F53:G53"/>
    <mergeCell ref="B54:C54"/>
    <mergeCell ref="D54:E54"/>
    <mergeCell ref="F54:G54"/>
    <mergeCell ref="A57:A61"/>
    <mergeCell ref="B53:C53"/>
  </mergeCells>
  <conditionalFormatting sqref="E4:E31">
    <cfRule type="expression" dxfId="100" priority="128">
      <formula>$B$2="Vėliau nei 2020 metų sausio 1 dienos"</formula>
    </cfRule>
  </conditionalFormatting>
  <conditionalFormatting sqref="F30">
    <cfRule type="cellIs" dxfId="99" priority="131" operator="greaterThan">
      <formula>H30*1.2</formula>
    </cfRule>
    <cfRule type="cellIs" dxfId="98" priority="132" operator="lessThan">
      <formula>H30*0.7</formula>
    </cfRule>
  </conditionalFormatting>
  <conditionalFormatting sqref="G6">
    <cfRule type="cellIs" dxfId="97" priority="99" operator="greaterThan">
      <formula>F6*1.2</formula>
    </cfRule>
    <cfRule type="cellIs" dxfId="96" priority="100" operator="lessThan">
      <formula>F6*0.7</formula>
    </cfRule>
  </conditionalFormatting>
  <conditionalFormatting sqref="H6">
    <cfRule type="cellIs" dxfId="95" priority="97" operator="greaterThan">
      <formula>G6*1.2</formula>
    </cfRule>
    <cfRule type="cellIs" dxfId="94" priority="98" operator="lessThan">
      <formula>G6*0.7</formula>
    </cfRule>
  </conditionalFormatting>
  <conditionalFormatting sqref="I6">
    <cfRule type="cellIs" dxfId="93" priority="93" operator="greaterThan">
      <formula>H6*1.2</formula>
    </cfRule>
    <cfRule type="cellIs" dxfId="92" priority="94" operator="lessThan">
      <formula>H6*0.7</formula>
    </cfRule>
  </conditionalFormatting>
  <conditionalFormatting sqref="J6">
    <cfRule type="cellIs" dxfId="91" priority="91" operator="greaterThan">
      <formula>I6*1.2</formula>
    </cfRule>
    <cfRule type="cellIs" dxfId="90" priority="92" operator="lessThan">
      <formula>I6*0.7</formula>
    </cfRule>
  </conditionalFormatting>
  <conditionalFormatting sqref="K6">
    <cfRule type="cellIs" dxfId="89" priority="89" operator="greaterThan">
      <formula>J6*1.2</formula>
    </cfRule>
    <cfRule type="cellIs" dxfId="88" priority="90" operator="lessThan">
      <formula>J6*0.7</formula>
    </cfRule>
  </conditionalFormatting>
  <conditionalFormatting sqref="L6">
    <cfRule type="cellIs" dxfId="87" priority="87" operator="greaterThan">
      <formula>K6*1.2</formula>
    </cfRule>
    <cfRule type="cellIs" dxfId="86" priority="88" operator="lessThan">
      <formula>K6*0.7</formula>
    </cfRule>
  </conditionalFormatting>
  <conditionalFormatting sqref="M6">
    <cfRule type="cellIs" dxfId="85" priority="85" operator="greaterThan">
      <formula>L6*1.2</formula>
    </cfRule>
    <cfRule type="cellIs" dxfId="84" priority="86" operator="lessThan">
      <formula>L6*0.7</formula>
    </cfRule>
  </conditionalFormatting>
  <conditionalFormatting sqref="G7">
    <cfRule type="cellIs" dxfId="83" priority="83" operator="greaterThan">
      <formula>F7*1.2</formula>
    </cfRule>
    <cfRule type="cellIs" dxfId="82" priority="84" operator="lessThan">
      <formula>F7*0.7</formula>
    </cfRule>
  </conditionalFormatting>
  <conditionalFormatting sqref="H7">
    <cfRule type="cellIs" dxfId="81" priority="81" operator="greaterThan">
      <formula>G7*1.2</formula>
    </cfRule>
    <cfRule type="cellIs" dxfId="80" priority="82" operator="lessThan">
      <formula>G7*0.7</formula>
    </cfRule>
  </conditionalFormatting>
  <conditionalFormatting sqref="I7">
    <cfRule type="cellIs" dxfId="79" priority="79" operator="greaterThan">
      <formula>H7*1.2</formula>
    </cfRule>
    <cfRule type="cellIs" dxfId="78" priority="80" operator="lessThan">
      <formula>H7*0.7</formula>
    </cfRule>
  </conditionalFormatting>
  <conditionalFormatting sqref="J7">
    <cfRule type="cellIs" dxfId="77" priority="77" operator="greaterThan">
      <formula>I7*1.2</formula>
    </cfRule>
    <cfRule type="cellIs" dxfId="76" priority="78" operator="lessThan">
      <formula>I7*0.7</formula>
    </cfRule>
  </conditionalFormatting>
  <conditionalFormatting sqref="K7">
    <cfRule type="cellIs" dxfId="75" priority="75" operator="greaterThan">
      <formula>J7*1.2</formula>
    </cfRule>
    <cfRule type="cellIs" dxfId="74" priority="76" operator="lessThan">
      <formula>J7*0.7</formula>
    </cfRule>
  </conditionalFormatting>
  <conditionalFormatting sqref="L7">
    <cfRule type="cellIs" dxfId="73" priority="73" operator="greaterThan">
      <formula>K7*1.2</formula>
    </cfRule>
    <cfRule type="cellIs" dxfId="72" priority="74" operator="lessThan">
      <formula>K7*0.7</formula>
    </cfRule>
  </conditionalFormatting>
  <conditionalFormatting sqref="M7">
    <cfRule type="cellIs" dxfId="71" priority="71" operator="greaterThan">
      <formula>L7*1.2</formula>
    </cfRule>
    <cfRule type="cellIs" dxfId="70" priority="72" operator="lessThan">
      <formula>L7*0.7</formula>
    </cfRule>
  </conditionalFormatting>
  <conditionalFormatting sqref="G10:G18">
    <cfRule type="cellIs" dxfId="69" priority="69" operator="greaterThan">
      <formula>F10*1.2</formula>
    </cfRule>
    <cfRule type="cellIs" dxfId="68" priority="70" operator="lessThan">
      <formula>F10*0.7</formula>
    </cfRule>
  </conditionalFormatting>
  <conditionalFormatting sqref="H10:H18">
    <cfRule type="cellIs" dxfId="67" priority="67" operator="greaterThan">
      <formula>G10*1.2</formula>
    </cfRule>
    <cfRule type="cellIs" dxfId="66" priority="68" operator="lessThan">
      <formula>G10*0.7</formula>
    </cfRule>
  </conditionalFormatting>
  <conditionalFormatting sqref="I10:I18">
    <cfRule type="cellIs" dxfId="65" priority="65" operator="greaterThan">
      <formula>H10*1.2</formula>
    </cfRule>
    <cfRule type="cellIs" dxfId="64" priority="66" operator="lessThan">
      <formula>H10*0.7</formula>
    </cfRule>
  </conditionalFormatting>
  <conditionalFormatting sqref="J10:J18">
    <cfRule type="cellIs" dxfId="63" priority="63" operator="greaterThan">
      <formula>I10*1.2</formula>
    </cfRule>
    <cfRule type="cellIs" dxfId="62" priority="64" operator="lessThan">
      <formula>I10*0.7</formula>
    </cfRule>
  </conditionalFormatting>
  <conditionalFormatting sqref="K10:K18">
    <cfRule type="cellIs" dxfId="61" priority="61" operator="greaterThan">
      <formula>J10*1.2</formula>
    </cfRule>
    <cfRule type="cellIs" dxfId="60" priority="62" operator="lessThan">
      <formula>J10*0.7</formula>
    </cfRule>
  </conditionalFormatting>
  <conditionalFormatting sqref="L10:L18">
    <cfRule type="cellIs" dxfId="59" priority="59" operator="greaterThan">
      <formula>K10*1.2</formula>
    </cfRule>
    <cfRule type="cellIs" dxfId="58" priority="60" operator="lessThan">
      <formula>K10*0.7</formula>
    </cfRule>
  </conditionalFormatting>
  <conditionalFormatting sqref="M10:M18">
    <cfRule type="cellIs" dxfId="57" priority="57" operator="greaterThan">
      <formula>L10*1.2</formula>
    </cfRule>
    <cfRule type="cellIs" dxfId="56" priority="58" operator="lessThan">
      <formula>L10*0.7</formula>
    </cfRule>
  </conditionalFormatting>
  <conditionalFormatting sqref="G21:G22">
    <cfRule type="cellIs" dxfId="55" priority="55" operator="greaterThan">
      <formula>F21*1.2</formula>
    </cfRule>
    <cfRule type="cellIs" dxfId="54" priority="56" operator="lessThan">
      <formula>F21*0.7</formula>
    </cfRule>
  </conditionalFormatting>
  <conditionalFormatting sqref="H21:H22">
    <cfRule type="cellIs" dxfId="53" priority="53" operator="greaterThan">
      <formula>G21*1.2</formula>
    </cfRule>
    <cfRule type="cellIs" dxfId="52" priority="54" operator="lessThan">
      <formula>G21*0.7</formula>
    </cfRule>
  </conditionalFormatting>
  <conditionalFormatting sqref="I21:I22">
    <cfRule type="cellIs" dxfId="51" priority="51" operator="greaterThan">
      <formula>H21*1.2</formula>
    </cfRule>
    <cfRule type="cellIs" dxfId="50" priority="52" operator="lessThan">
      <formula>H21*0.7</formula>
    </cfRule>
  </conditionalFormatting>
  <conditionalFormatting sqref="J21:J22">
    <cfRule type="cellIs" dxfId="49" priority="49" operator="greaterThan">
      <formula>I21*1.2</formula>
    </cfRule>
    <cfRule type="cellIs" dxfId="48" priority="50" operator="lessThan">
      <formula>I21*0.7</formula>
    </cfRule>
  </conditionalFormatting>
  <conditionalFormatting sqref="K21:K22">
    <cfRule type="cellIs" dxfId="47" priority="47" operator="greaterThan">
      <formula>J21*1.2</formula>
    </cfRule>
    <cfRule type="cellIs" dxfId="46" priority="48" operator="lessThan">
      <formula>J21*0.7</formula>
    </cfRule>
  </conditionalFormatting>
  <conditionalFormatting sqref="L21:L22">
    <cfRule type="cellIs" dxfId="45" priority="45" operator="greaterThan">
      <formula>K21*1.2</formula>
    </cfRule>
    <cfRule type="cellIs" dxfId="44" priority="46" operator="lessThan">
      <formula>K21*0.7</formula>
    </cfRule>
  </conditionalFormatting>
  <conditionalFormatting sqref="M21:M22">
    <cfRule type="cellIs" dxfId="43" priority="43" operator="greaterThan">
      <formula>L21*1.2</formula>
    </cfRule>
    <cfRule type="cellIs" dxfId="42" priority="44" operator="lessThan">
      <formula>L21*0.7</formula>
    </cfRule>
  </conditionalFormatting>
  <conditionalFormatting sqref="G24:G25">
    <cfRule type="cellIs" dxfId="41" priority="41" operator="greaterThan">
      <formula>F24*1.2</formula>
    </cfRule>
    <cfRule type="cellIs" dxfId="40" priority="42" operator="lessThan">
      <formula>F24*0.7</formula>
    </cfRule>
  </conditionalFormatting>
  <conditionalFormatting sqref="H24:H25">
    <cfRule type="cellIs" dxfId="39" priority="39" operator="greaterThan">
      <formula>G24*1.2</formula>
    </cfRule>
    <cfRule type="cellIs" dxfId="38" priority="40" operator="lessThan">
      <formula>G24*0.7</formula>
    </cfRule>
  </conditionalFormatting>
  <conditionalFormatting sqref="I24:I25">
    <cfRule type="cellIs" dxfId="37" priority="37" operator="greaterThan">
      <formula>H24*1.2</formula>
    </cfRule>
    <cfRule type="cellIs" dxfId="36" priority="38" operator="lessThan">
      <formula>H24*0.7</formula>
    </cfRule>
  </conditionalFormatting>
  <conditionalFormatting sqref="J24:J25">
    <cfRule type="cellIs" dxfId="35" priority="35" operator="greaterThan">
      <formula>I24*1.2</formula>
    </cfRule>
    <cfRule type="cellIs" dxfId="34" priority="36" operator="lessThan">
      <formula>I24*0.7</formula>
    </cfRule>
  </conditionalFormatting>
  <conditionalFormatting sqref="K24:K25">
    <cfRule type="cellIs" dxfId="33" priority="33" operator="greaterThan">
      <formula>J24*1.2</formula>
    </cfRule>
    <cfRule type="cellIs" dxfId="32" priority="34" operator="lessThan">
      <formula>J24*0.7</formula>
    </cfRule>
  </conditionalFormatting>
  <conditionalFormatting sqref="L24:L25">
    <cfRule type="cellIs" dxfId="31" priority="31" operator="greaterThan">
      <formula>K24*1.2</formula>
    </cfRule>
    <cfRule type="cellIs" dxfId="30" priority="32" operator="lessThan">
      <formula>K24*0.7</formula>
    </cfRule>
  </conditionalFormatting>
  <conditionalFormatting sqref="M24:M25">
    <cfRule type="cellIs" dxfId="29" priority="29" operator="greaterThan">
      <formula>L24*1.2</formula>
    </cfRule>
    <cfRule type="cellIs" dxfId="28" priority="30" operator="lessThan">
      <formula>L24*0.7</formula>
    </cfRule>
  </conditionalFormatting>
  <conditionalFormatting sqref="G27:G28">
    <cfRule type="cellIs" dxfId="27" priority="27" operator="greaterThan">
      <formula>F27*1.2</formula>
    </cfRule>
    <cfRule type="cellIs" dxfId="26" priority="28" operator="lessThan">
      <formula>F27*0.7</formula>
    </cfRule>
  </conditionalFormatting>
  <conditionalFormatting sqref="H27:H28">
    <cfRule type="cellIs" dxfId="25" priority="25" operator="greaterThan">
      <formula>G27*1.2</formula>
    </cfRule>
    <cfRule type="cellIs" dxfId="24" priority="26" operator="lessThan">
      <formula>G27*0.7</formula>
    </cfRule>
  </conditionalFormatting>
  <conditionalFormatting sqref="I27:I28">
    <cfRule type="cellIs" dxfId="23" priority="23" operator="greaterThan">
      <formula>H27*1.2</formula>
    </cfRule>
    <cfRule type="cellIs" dxfId="22" priority="24" operator="lessThan">
      <formula>H27*0.7</formula>
    </cfRule>
  </conditionalFormatting>
  <conditionalFormatting sqref="J27:J28">
    <cfRule type="cellIs" dxfId="21" priority="21" operator="greaterThan">
      <formula>I27*1.2</formula>
    </cfRule>
    <cfRule type="cellIs" dxfId="20" priority="22" operator="lessThan">
      <formula>I27*0.7</formula>
    </cfRule>
  </conditionalFormatting>
  <conditionalFormatting sqref="K27:K28">
    <cfRule type="cellIs" dxfId="19" priority="19" operator="greaterThan">
      <formula>J27*1.2</formula>
    </cfRule>
    <cfRule type="cellIs" dxfId="18" priority="20" operator="lessThan">
      <formula>J27*0.7</formula>
    </cfRule>
  </conditionalFormatting>
  <conditionalFormatting sqref="L27:L28">
    <cfRule type="cellIs" dxfId="17" priority="17" operator="greaterThan">
      <formula>K27*1.2</formula>
    </cfRule>
    <cfRule type="cellIs" dxfId="16" priority="18" operator="lessThan">
      <formula>K27*0.7</formula>
    </cfRule>
  </conditionalFormatting>
  <conditionalFormatting sqref="M27:M28">
    <cfRule type="cellIs" dxfId="15" priority="15" operator="greaterThan">
      <formula>L27*1.2</formula>
    </cfRule>
    <cfRule type="cellIs" dxfId="14" priority="16" operator="lessThan">
      <formula>L27*0.7</formula>
    </cfRule>
  </conditionalFormatting>
  <conditionalFormatting sqref="G30">
    <cfRule type="cellIs" dxfId="13" priority="13" operator="greaterThan">
      <formula>F30*1.2</formula>
    </cfRule>
    <cfRule type="cellIs" dxfId="12" priority="14" operator="lessThan">
      <formula>F30*0.7</formula>
    </cfRule>
  </conditionalFormatting>
  <conditionalFormatting sqref="H30">
    <cfRule type="cellIs" dxfId="11" priority="11" operator="greaterThan">
      <formula>G30*1.2</formula>
    </cfRule>
    <cfRule type="cellIs" dxfId="10" priority="12" operator="lessThan">
      <formula>G30*0.7</formula>
    </cfRule>
  </conditionalFormatting>
  <conditionalFormatting sqref="I30">
    <cfRule type="cellIs" dxfId="9" priority="9" operator="greaterThan">
      <formula>H30*1.2</formula>
    </cfRule>
    <cfRule type="cellIs" dxfId="8" priority="10" operator="lessThan">
      <formula>H30*0.7</formula>
    </cfRule>
  </conditionalFormatting>
  <conditionalFormatting sqref="J30">
    <cfRule type="cellIs" dxfId="7" priority="7" operator="greaterThan">
      <formula>I30*1.2</formula>
    </cfRule>
    <cfRule type="cellIs" dxfId="6" priority="8" operator="lessThan">
      <formula>I30*0.7</formula>
    </cfRule>
  </conditionalFormatting>
  <conditionalFormatting sqref="K30">
    <cfRule type="cellIs" dxfId="5" priority="5" operator="greaterThan">
      <formula>J30*1.2</formula>
    </cfRule>
    <cfRule type="cellIs" dxfId="4" priority="6" operator="lessThan">
      <formula>J30*0.7</formula>
    </cfRule>
  </conditionalFormatting>
  <conditionalFormatting sqref="L30">
    <cfRule type="cellIs" dxfId="3" priority="3" operator="greaterThan">
      <formula>K30*1.2</formula>
    </cfRule>
    <cfRule type="cellIs" dxfId="2" priority="4" operator="lessThan">
      <formula>K30*0.7</formula>
    </cfRule>
  </conditionalFormatting>
  <conditionalFormatting sqref="M30">
    <cfRule type="cellIs" dxfId="1" priority="1" operator="greaterThan">
      <formula>L30*1.2</formula>
    </cfRule>
    <cfRule type="cellIs" dxfId="0" priority="2" operator="lessThan">
      <formula>L30*0.7</formula>
    </cfRule>
  </conditionalFormatting>
  <dataValidations count="2">
    <dataValidation type="list" allowBlank="1" showInputMessage="1" showErrorMessage="1" sqref="B3:E3">
      <formula1>$W$4:$X$4</formula1>
    </dataValidation>
    <dataValidation type="list" allowBlank="1" showInputMessage="1" showErrorMessage="1" sqref="B2:E2">
      <formula1>$W$2:$W$3</formula1>
    </dataValidation>
  </dataValidations>
  <pageMargins left="0.7" right="0.7" top="0.75" bottom="0.75" header="0.3" footer="0.3"/>
  <pageSetup paperSize="8" scale="7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Priedas prie aprašo Nr.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Mantas Maslianikas</dc:creator>
  <cp:lastModifiedBy>user</cp:lastModifiedBy>
  <dcterms:created xsi:type="dcterms:W3CDTF">2021-01-14T06:47:38Z</dcterms:created>
  <dcterms:modified xsi:type="dcterms:W3CDTF">2021-01-18T14:39:06Z</dcterms:modified>
</cp:coreProperties>
</file>